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6.xml" ContentType="application/vnd.openxmlformats-officedocument.spreadsheetml.comments+xml"/>
  <Override PartName="/xl/drawings/drawing10.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こども青少年局\03こども施設整備課\share\300_地域型保育事業\01 小規模保育事業\■小規模保育事業整備\令和３年度\★１次募集（R3.4.1～4.22）\00 募集\02 申請様式\"/>
    </mc:Choice>
  </mc:AlternateContent>
  <bookViews>
    <workbookView xWindow="0" yWindow="0" windowWidth="10200" windowHeight="7680"/>
  </bookViews>
  <sheets>
    <sheet name="入力要領" sheetId="28" r:id="rId1"/>
    <sheet name="資料1" sheetId="1" r:id="rId2"/>
    <sheet name="照会用" sheetId="3" r:id="rId3"/>
    <sheet name="資料2" sheetId="20" r:id="rId4"/>
    <sheet name="資料3" sheetId="25" r:id="rId5"/>
    <sheet name="資料4" sheetId="9" r:id="rId6"/>
    <sheet name="資料５" sheetId="27" r:id="rId7"/>
    <sheet name="資料６" sheetId="10" r:id="rId8"/>
    <sheet name="資料７" sheetId="5" r:id="rId9"/>
    <sheet name="資料８" sheetId="23" r:id="rId10"/>
    <sheet name="資料９" sheetId="26" r:id="rId11"/>
    <sheet name="資料10" sheetId="22" r:id="rId12"/>
    <sheet name="資料13,14" sheetId="12" r:id="rId13"/>
    <sheet name="資料15" sheetId="24" r:id="rId14"/>
    <sheet name="資料16" sheetId="6" r:id="rId15"/>
    <sheet name="資料17" sheetId="21" r:id="rId16"/>
  </sheets>
  <definedNames>
    <definedName name="_xlnm.Print_Area" localSheetId="1">資料1!$A$1:$L$32</definedName>
    <definedName name="_xlnm.Print_Area" localSheetId="11">資料10!$A$1:$J$71</definedName>
    <definedName name="_xlnm.Print_Area" localSheetId="12">'資料13,14'!$A$1:$W$165</definedName>
    <definedName name="_xlnm.Print_Area" localSheetId="13">資料15!$A$1:$BD$31</definedName>
    <definedName name="_xlnm.Print_Area" localSheetId="14">資料16!$A$1:$I$26</definedName>
    <definedName name="_xlnm.Print_Area" localSheetId="3">資料2!$A$1:$BI$59</definedName>
    <definedName name="_xlnm.Print_Area" localSheetId="4">資料3!$A$1:$X$35</definedName>
    <definedName name="_xlnm.Print_Area" localSheetId="5">資料4!$A$1:$BI$117</definedName>
    <definedName name="_xlnm.Print_Area" localSheetId="6">資料５!$A$1:$BI$117</definedName>
    <definedName name="_xlnm.Print_Area" localSheetId="7">資料６!$A$1:$BI$59</definedName>
    <definedName name="_xlnm.Print_Area" localSheetId="8">資料７!$A$1:$H$4</definedName>
    <definedName name="_xlnm.Print_Area" localSheetId="9">資料８!$A$1:$AJ$47</definedName>
    <definedName name="_xlnm.Print_Area" localSheetId="10">資料９!$A$1:$Y$108</definedName>
    <definedName name="_xlnm.Print_Area" localSheetId="0">入力要領!$A$1:$M$15</definedName>
    <definedName name="_xlnm.Print_Titles" localSheetId="8">資料７!$2:$2</definedName>
    <definedName name="法人種別">#REF!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Q2" i="27" l="1"/>
  <c r="AQ1" i="27"/>
  <c r="AQ1" i="10"/>
  <c r="P7" i="26" l="1"/>
  <c r="AQ63" i="27" l="1"/>
  <c r="AQ62" i="27"/>
  <c r="BK51" i="27"/>
  <c r="BL51" i="27" s="1"/>
  <c r="BM51" i="27" s="1"/>
  <c r="BL50" i="27"/>
  <c r="BM50" i="27" s="1"/>
  <c r="BK50" i="27"/>
  <c r="BM48" i="27"/>
  <c r="BL48" i="27"/>
  <c r="BK48" i="27"/>
  <c r="BL47" i="27"/>
  <c r="BM47" i="27" s="1"/>
  <c r="BK47" i="27"/>
  <c r="BM45" i="27"/>
  <c r="BL45" i="27"/>
  <c r="BK45" i="27"/>
  <c r="BL44" i="27"/>
  <c r="BM44" i="27" s="1"/>
  <c r="BK44" i="27"/>
  <c r="BM42" i="27"/>
  <c r="BL42" i="27"/>
  <c r="BK42" i="27"/>
  <c r="BL41" i="27"/>
  <c r="BM41" i="27" s="1"/>
  <c r="BK41" i="27"/>
  <c r="BM39" i="27"/>
  <c r="BL39" i="27"/>
  <c r="BK39" i="27"/>
  <c r="BL38" i="27"/>
  <c r="BM38" i="27" s="1"/>
  <c r="BK38" i="27"/>
  <c r="BM36" i="27"/>
  <c r="BL36" i="27"/>
  <c r="BK36" i="27"/>
  <c r="BL35" i="27"/>
  <c r="BM35" i="27" s="1"/>
  <c r="BK35" i="27"/>
  <c r="BM33" i="27"/>
  <c r="BL33" i="27"/>
  <c r="BK33" i="27"/>
  <c r="BL32" i="27"/>
  <c r="BM32" i="27" s="1"/>
  <c r="BK32" i="27"/>
  <c r="BM30" i="27"/>
  <c r="BL30" i="27"/>
  <c r="BK30" i="27"/>
  <c r="BL29" i="27"/>
  <c r="BM29" i="27" s="1"/>
  <c r="BK29" i="27"/>
  <c r="BM27" i="27"/>
  <c r="BL27" i="27"/>
  <c r="BK27" i="27"/>
  <c r="BL26" i="27"/>
  <c r="BM26" i="27" s="1"/>
  <c r="BK26" i="27"/>
  <c r="BM24" i="27"/>
  <c r="BL24" i="27"/>
  <c r="BK24" i="27"/>
  <c r="BL23" i="27"/>
  <c r="BM23" i="27" s="1"/>
  <c r="BK23" i="27"/>
  <c r="BM21" i="27"/>
  <c r="BL21" i="27"/>
  <c r="BK21" i="27"/>
  <c r="BL20" i="27"/>
  <c r="BM20" i="27" s="1"/>
  <c r="BK20" i="27"/>
  <c r="BM18" i="27"/>
  <c r="BL18" i="27"/>
  <c r="BK18" i="27"/>
  <c r="BL17" i="27"/>
  <c r="BM17" i="27" s="1"/>
  <c r="BK17" i="27"/>
  <c r="BK15" i="27"/>
  <c r="BL15" i="27" s="1"/>
  <c r="BM15" i="27" s="1"/>
  <c r="BL14" i="27"/>
  <c r="BM14" i="27" s="1"/>
  <c r="BK14" i="27"/>
  <c r="BK5" i="27"/>
  <c r="BL5" i="27" s="1"/>
  <c r="BM5" i="27" s="1"/>
  <c r="BK3" i="27"/>
  <c r="AQ61" i="27"/>
  <c r="AV5" i="27" l="1"/>
  <c r="O26" i="27"/>
  <c r="L26" i="27"/>
  <c r="O50" i="27"/>
  <c r="L50" i="27"/>
  <c r="O29" i="27"/>
  <c r="L29" i="27"/>
  <c r="O14" i="27"/>
  <c r="L14" i="27"/>
  <c r="O20" i="27"/>
  <c r="L20" i="27"/>
  <c r="O32" i="27"/>
  <c r="L32" i="27"/>
  <c r="O44" i="27"/>
  <c r="L44" i="27"/>
  <c r="O38" i="27"/>
  <c r="L38" i="27"/>
  <c r="O17" i="27"/>
  <c r="L17" i="27"/>
  <c r="O41" i="27"/>
  <c r="L41" i="27"/>
  <c r="O23" i="27"/>
  <c r="L23" i="27"/>
  <c r="O35" i="27"/>
  <c r="L35" i="27"/>
  <c r="O47" i="27"/>
  <c r="L47" i="27"/>
  <c r="O9" i="25"/>
  <c r="O7" i="25"/>
  <c r="O5" i="25"/>
  <c r="I39" i="22" l="1"/>
  <c r="BK51" i="20" l="1"/>
  <c r="BL51" i="20" s="1"/>
  <c r="BM51" i="20" s="1"/>
  <c r="BL50" i="20"/>
  <c r="BM50" i="20" s="1"/>
  <c r="BK50" i="20"/>
  <c r="BK48" i="20"/>
  <c r="BL48" i="20" s="1"/>
  <c r="BM48" i="20" s="1"/>
  <c r="BL47" i="20"/>
  <c r="BM47" i="20" s="1"/>
  <c r="BK47" i="20"/>
  <c r="BK45" i="20"/>
  <c r="BL45" i="20" s="1"/>
  <c r="BM45" i="20" s="1"/>
  <c r="BL44" i="20"/>
  <c r="BM44" i="20" s="1"/>
  <c r="BK44" i="20"/>
  <c r="BK42" i="20"/>
  <c r="BL42" i="20" s="1"/>
  <c r="BM42" i="20" s="1"/>
  <c r="BL41" i="20"/>
  <c r="BM41" i="20" s="1"/>
  <c r="BK41" i="20"/>
  <c r="BK39" i="20"/>
  <c r="BL39" i="20" s="1"/>
  <c r="BM39" i="20" s="1"/>
  <c r="BL38" i="20"/>
  <c r="BM38" i="20" s="1"/>
  <c r="BK38" i="20"/>
  <c r="BK36" i="20"/>
  <c r="BL36" i="20" s="1"/>
  <c r="BM36" i="20" s="1"/>
  <c r="BL35" i="20"/>
  <c r="BM35" i="20" s="1"/>
  <c r="BK35" i="20"/>
  <c r="BK33" i="20"/>
  <c r="BL33" i="20" s="1"/>
  <c r="BM33" i="20" s="1"/>
  <c r="BL32" i="20"/>
  <c r="BM32" i="20" s="1"/>
  <c r="BK32" i="20"/>
  <c r="BM30" i="20"/>
  <c r="BL30" i="20"/>
  <c r="BK30" i="20"/>
  <c r="BL29" i="20"/>
  <c r="BM29" i="20" s="1"/>
  <c r="BK29" i="20"/>
  <c r="BM27" i="20"/>
  <c r="BL27" i="20"/>
  <c r="BK27" i="20"/>
  <c r="BL26" i="20"/>
  <c r="BM26" i="20" s="1"/>
  <c r="BK26" i="20"/>
  <c r="BM24" i="20"/>
  <c r="BL24" i="20"/>
  <c r="BK24" i="20"/>
  <c r="BL23" i="20"/>
  <c r="BM23" i="20" s="1"/>
  <c r="BK23" i="20"/>
  <c r="BM21" i="20"/>
  <c r="BL21" i="20"/>
  <c r="BK21" i="20"/>
  <c r="BL20" i="20"/>
  <c r="BM20" i="20" s="1"/>
  <c r="BK20" i="20"/>
  <c r="BM18" i="20"/>
  <c r="BL18" i="20"/>
  <c r="BK18" i="20"/>
  <c r="BL17" i="20"/>
  <c r="BM17" i="20" s="1"/>
  <c r="BK17" i="20"/>
  <c r="BK15" i="20"/>
  <c r="BL15" i="20" s="1"/>
  <c r="BM15" i="20" s="1"/>
  <c r="BL14" i="20"/>
  <c r="BM14" i="20" s="1"/>
  <c r="BK14" i="20"/>
  <c r="BK5" i="20"/>
  <c r="BL5" i="20" s="1"/>
  <c r="BM5" i="20" s="1"/>
  <c r="BK3" i="20"/>
  <c r="AV5" i="20" l="1"/>
  <c r="L17" i="20"/>
  <c r="O17" i="20"/>
  <c r="L29" i="20"/>
  <c r="O29" i="20"/>
  <c r="O35" i="20"/>
  <c r="L35" i="20"/>
  <c r="O47" i="20"/>
  <c r="L47" i="20"/>
  <c r="L14" i="20"/>
  <c r="O14" i="20"/>
  <c r="L20" i="20"/>
  <c r="O20" i="20"/>
  <c r="O32" i="20"/>
  <c r="L32" i="20"/>
  <c r="L44" i="20"/>
  <c r="O44" i="20"/>
  <c r="L23" i="20"/>
  <c r="O23" i="20"/>
  <c r="L41" i="20"/>
  <c r="O41" i="20"/>
  <c r="L26" i="20"/>
  <c r="O26" i="20"/>
  <c r="L38" i="20"/>
  <c r="O38" i="20"/>
  <c r="O50" i="20"/>
  <c r="L50" i="20"/>
  <c r="H26" i="6" l="1"/>
  <c r="G26" i="6"/>
  <c r="E26" i="6"/>
  <c r="D26" i="6"/>
  <c r="C26" i="6"/>
  <c r="B26" i="6"/>
  <c r="I25" i="6"/>
  <c r="F25" i="6"/>
  <c r="I24" i="6"/>
  <c r="F24" i="6"/>
  <c r="I23" i="6"/>
  <c r="F23" i="6"/>
  <c r="I22" i="6"/>
  <c r="F22" i="6"/>
  <c r="I21" i="6"/>
  <c r="F21" i="6"/>
  <c r="I20" i="6"/>
  <c r="F20" i="6"/>
  <c r="I19" i="6"/>
  <c r="F19" i="6"/>
  <c r="I18" i="6"/>
  <c r="F18" i="6"/>
  <c r="I17" i="6"/>
  <c r="F17" i="6"/>
  <c r="I16" i="6"/>
  <c r="F16" i="6"/>
  <c r="I15" i="6"/>
  <c r="F15" i="6"/>
  <c r="I14" i="6"/>
  <c r="F14" i="6"/>
  <c r="I13" i="6"/>
  <c r="F13" i="6"/>
  <c r="I12" i="6"/>
  <c r="F12" i="6"/>
  <c r="I11" i="6"/>
  <c r="F11" i="6"/>
  <c r="I10" i="6"/>
  <c r="F10" i="6"/>
  <c r="I9" i="6"/>
  <c r="F9" i="6"/>
  <c r="I8" i="6"/>
  <c r="F8" i="6"/>
  <c r="I7" i="6"/>
  <c r="I26" i="6" s="1"/>
  <c r="F7" i="6"/>
  <c r="I6" i="6"/>
  <c r="F6" i="6"/>
  <c r="R155" i="12"/>
  <c r="N155" i="12"/>
  <c r="K155" i="12"/>
  <c r="H155" i="12"/>
  <c r="J140" i="12"/>
  <c r="R118" i="12"/>
  <c r="N118" i="12"/>
  <c r="K118" i="12"/>
  <c r="H118" i="12"/>
  <c r="J103" i="12"/>
  <c r="R81" i="12"/>
  <c r="N81" i="12"/>
  <c r="K81" i="12"/>
  <c r="H81" i="12"/>
  <c r="J66" i="12"/>
  <c r="H65" i="12"/>
  <c r="H102" i="12" s="1"/>
  <c r="D4" i="5"/>
  <c r="BK51" i="10"/>
  <c r="BL51" i="10" s="1"/>
  <c r="BM51" i="10" s="1"/>
  <c r="BK50" i="10"/>
  <c r="BL50" i="10" s="1"/>
  <c r="BM50" i="10" s="1"/>
  <c r="BK48" i="10"/>
  <c r="BL48" i="10" s="1"/>
  <c r="BM48" i="10" s="1"/>
  <c r="BK47" i="10"/>
  <c r="BL47" i="10" s="1"/>
  <c r="BM47" i="10" s="1"/>
  <c r="BK45" i="10"/>
  <c r="BL45" i="10" s="1"/>
  <c r="BM45" i="10" s="1"/>
  <c r="BK44" i="10"/>
  <c r="BL44" i="10" s="1"/>
  <c r="BM44" i="10" s="1"/>
  <c r="BK42" i="10"/>
  <c r="BL42" i="10" s="1"/>
  <c r="BM42" i="10" s="1"/>
  <c r="BK41" i="10"/>
  <c r="BL41" i="10" s="1"/>
  <c r="BM41" i="10" s="1"/>
  <c r="BK39" i="10"/>
  <c r="BL39" i="10" s="1"/>
  <c r="BM39" i="10" s="1"/>
  <c r="BK38" i="10"/>
  <c r="BL38" i="10" s="1"/>
  <c r="BM38" i="10" s="1"/>
  <c r="BK36" i="10"/>
  <c r="BL36" i="10" s="1"/>
  <c r="BM36" i="10" s="1"/>
  <c r="BK35" i="10"/>
  <c r="BL35" i="10" s="1"/>
  <c r="BM35" i="10" s="1"/>
  <c r="BK33" i="10"/>
  <c r="BL33" i="10" s="1"/>
  <c r="BM33" i="10" s="1"/>
  <c r="BK32" i="10"/>
  <c r="BL32" i="10" s="1"/>
  <c r="BM32" i="10" s="1"/>
  <c r="BK30" i="10"/>
  <c r="BL30" i="10" s="1"/>
  <c r="BM30" i="10" s="1"/>
  <c r="BK29" i="10"/>
  <c r="BL29" i="10" s="1"/>
  <c r="BM29" i="10" s="1"/>
  <c r="BK27" i="10"/>
  <c r="BL27" i="10" s="1"/>
  <c r="BM27" i="10" s="1"/>
  <c r="BK26" i="10"/>
  <c r="BL26" i="10" s="1"/>
  <c r="BM26" i="10" s="1"/>
  <c r="BK24" i="10"/>
  <c r="BL24" i="10" s="1"/>
  <c r="BM24" i="10" s="1"/>
  <c r="BK23" i="10"/>
  <c r="BL23" i="10" s="1"/>
  <c r="BM23" i="10" s="1"/>
  <c r="BK21" i="10"/>
  <c r="BL21" i="10" s="1"/>
  <c r="BM21" i="10" s="1"/>
  <c r="BK20" i="10"/>
  <c r="BL20" i="10" s="1"/>
  <c r="BM20" i="10" s="1"/>
  <c r="BK18" i="10"/>
  <c r="BL18" i="10" s="1"/>
  <c r="BM18" i="10" s="1"/>
  <c r="BK17" i="10"/>
  <c r="BL17" i="10" s="1"/>
  <c r="BM17" i="10" s="1"/>
  <c r="BK15" i="10"/>
  <c r="BL15" i="10" s="1"/>
  <c r="BM15" i="10" s="1"/>
  <c r="BK14" i="10"/>
  <c r="BL14" i="10" s="1"/>
  <c r="BM14" i="10" s="1"/>
  <c r="BK5" i="10"/>
  <c r="BL5" i="10" s="1"/>
  <c r="BM5" i="10" s="1"/>
  <c r="BK3" i="10"/>
  <c r="AQ2" i="10"/>
  <c r="AQ63" i="9"/>
  <c r="AQ62" i="9"/>
  <c r="BK51" i="9"/>
  <c r="BL51" i="9" s="1"/>
  <c r="BM51" i="9" s="1"/>
  <c r="BK50" i="9"/>
  <c r="BL50" i="9" s="1"/>
  <c r="BM50" i="9" s="1"/>
  <c r="BK48" i="9"/>
  <c r="BL48" i="9" s="1"/>
  <c r="BM48" i="9" s="1"/>
  <c r="BK47" i="9"/>
  <c r="BL47" i="9" s="1"/>
  <c r="BM47" i="9" s="1"/>
  <c r="BK45" i="9"/>
  <c r="BL45" i="9" s="1"/>
  <c r="BM45" i="9" s="1"/>
  <c r="BK44" i="9"/>
  <c r="BL44" i="9" s="1"/>
  <c r="BM44" i="9" s="1"/>
  <c r="BL42" i="9"/>
  <c r="BM42" i="9" s="1"/>
  <c r="BK42" i="9"/>
  <c r="BK41" i="9"/>
  <c r="BL41" i="9" s="1"/>
  <c r="BM41" i="9" s="1"/>
  <c r="BK39" i="9"/>
  <c r="BL39" i="9" s="1"/>
  <c r="BM39" i="9" s="1"/>
  <c r="BK38" i="9"/>
  <c r="BL38" i="9" s="1"/>
  <c r="BM38" i="9" s="1"/>
  <c r="BK36" i="9"/>
  <c r="BL36" i="9" s="1"/>
  <c r="BM36" i="9" s="1"/>
  <c r="BK35" i="9"/>
  <c r="BL35" i="9" s="1"/>
  <c r="BM35" i="9" s="1"/>
  <c r="BK33" i="9"/>
  <c r="BL33" i="9" s="1"/>
  <c r="BM33" i="9" s="1"/>
  <c r="BK32" i="9"/>
  <c r="BL32" i="9" s="1"/>
  <c r="BM32" i="9" s="1"/>
  <c r="BL30" i="9"/>
  <c r="BM30" i="9" s="1"/>
  <c r="BK30" i="9"/>
  <c r="BK29" i="9"/>
  <c r="BL29" i="9" s="1"/>
  <c r="BM29" i="9" s="1"/>
  <c r="BK27" i="9"/>
  <c r="BL27" i="9" s="1"/>
  <c r="BM27" i="9" s="1"/>
  <c r="BK26" i="9"/>
  <c r="BL26" i="9" s="1"/>
  <c r="BM26" i="9" s="1"/>
  <c r="BK24" i="9"/>
  <c r="BL24" i="9" s="1"/>
  <c r="BM24" i="9" s="1"/>
  <c r="BK23" i="9"/>
  <c r="BL23" i="9" s="1"/>
  <c r="BM23" i="9" s="1"/>
  <c r="BK21" i="9"/>
  <c r="BL21" i="9" s="1"/>
  <c r="BM21" i="9" s="1"/>
  <c r="BK20" i="9"/>
  <c r="BL20" i="9" s="1"/>
  <c r="BM20" i="9" s="1"/>
  <c r="BK18" i="9"/>
  <c r="BL18" i="9" s="1"/>
  <c r="BM18" i="9" s="1"/>
  <c r="BK17" i="9"/>
  <c r="BL17" i="9" s="1"/>
  <c r="BM17" i="9" s="1"/>
  <c r="BK15" i="9"/>
  <c r="BL15" i="9" s="1"/>
  <c r="BM15" i="9" s="1"/>
  <c r="BK14" i="9"/>
  <c r="BL14" i="9" s="1"/>
  <c r="BM14" i="9" s="1"/>
  <c r="BK5" i="9"/>
  <c r="BL5" i="9" s="1"/>
  <c r="BM5" i="9" s="1"/>
  <c r="BK3" i="9"/>
  <c r="AQ61" i="9"/>
  <c r="I22" i="3"/>
  <c r="H22" i="3"/>
  <c r="G22" i="3"/>
  <c r="F22" i="3"/>
  <c r="E22" i="3"/>
  <c r="D22" i="3"/>
  <c r="C22" i="3"/>
  <c r="B22" i="3"/>
  <c r="I21" i="3"/>
  <c r="H21" i="3"/>
  <c r="G21" i="3"/>
  <c r="F21" i="3"/>
  <c r="E21" i="3"/>
  <c r="D21" i="3"/>
  <c r="C21" i="3"/>
  <c r="B21" i="3"/>
  <c r="I20" i="3"/>
  <c r="H20" i="3"/>
  <c r="G20" i="3"/>
  <c r="F20" i="3"/>
  <c r="E20" i="3"/>
  <c r="D20" i="3"/>
  <c r="C20" i="3"/>
  <c r="B20" i="3"/>
  <c r="I19" i="3"/>
  <c r="H19" i="3"/>
  <c r="G19" i="3"/>
  <c r="F19" i="3"/>
  <c r="E19" i="3"/>
  <c r="D19" i="3"/>
  <c r="C19" i="3"/>
  <c r="B19" i="3"/>
  <c r="I18" i="3"/>
  <c r="H18" i="3"/>
  <c r="G18" i="3"/>
  <c r="F18" i="3"/>
  <c r="E18" i="3"/>
  <c r="D18" i="3"/>
  <c r="C18" i="3"/>
  <c r="B18" i="3"/>
  <c r="I17" i="3"/>
  <c r="H17" i="3"/>
  <c r="G17" i="3"/>
  <c r="F17" i="3"/>
  <c r="E17" i="3"/>
  <c r="D17" i="3"/>
  <c r="C17" i="3"/>
  <c r="B17" i="3"/>
  <c r="I16" i="3"/>
  <c r="H16" i="3"/>
  <c r="G16" i="3"/>
  <c r="F16" i="3"/>
  <c r="E16" i="3"/>
  <c r="D16" i="3"/>
  <c r="C16" i="3"/>
  <c r="B16" i="3"/>
  <c r="I15" i="3"/>
  <c r="H15" i="3"/>
  <c r="G15" i="3"/>
  <c r="F15" i="3"/>
  <c r="E15" i="3"/>
  <c r="D15" i="3"/>
  <c r="C15" i="3"/>
  <c r="B15" i="3"/>
  <c r="I14" i="3"/>
  <c r="H14" i="3"/>
  <c r="G14" i="3"/>
  <c r="F14" i="3"/>
  <c r="E14" i="3"/>
  <c r="D14" i="3"/>
  <c r="C14" i="3"/>
  <c r="B14" i="3"/>
  <c r="I13" i="3"/>
  <c r="H13" i="3"/>
  <c r="G13" i="3"/>
  <c r="F13" i="3"/>
  <c r="E13" i="3"/>
  <c r="D13" i="3"/>
  <c r="C13" i="3"/>
  <c r="B13" i="3"/>
  <c r="I12" i="3"/>
  <c r="H12" i="3"/>
  <c r="G12" i="3"/>
  <c r="F12" i="3"/>
  <c r="E12" i="3"/>
  <c r="D12" i="3"/>
  <c r="C12" i="3"/>
  <c r="B12" i="3"/>
  <c r="I11" i="3"/>
  <c r="H11" i="3"/>
  <c r="G11" i="3"/>
  <c r="F11" i="3"/>
  <c r="E11" i="3"/>
  <c r="D11" i="3"/>
  <c r="C11" i="3"/>
  <c r="B11" i="3"/>
  <c r="I10" i="3"/>
  <c r="H10" i="3"/>
  <c r="G10" i="3"/>
  <c r="F10" i="3"/>
  <c r="E10" i="3"/>
  <c r="D10" i="3"/>
  <c r="C10" i="3"/>
  <c r="B10" i="3"/>
  <c r="I9" i="3"/>
  <c r="H9" i="3"/>
  <c r="G9" i="3"/>
  <c r="F9" i="3"/>
  <c r="E9" i="3"/>
  <c r="D9" i="3"/>
  <c r="C9" i="3"/>
  <c r="B9" i="3"/>
  <c r="I8" i="3"/>
  <c r="H8" i="3"/>
  <c r="G8" i="3"/>
  <c r="F8" i="3"/>
  <c r="E8" i="3"/>
  <c r="D8" i="3"/>
  <c r="C8" i="3"/>
  <c r="B8" i="3"/>
  <c r="I7" i="3"/>
  <c r="H7" i="3"/>
  <c r="G7" i="3"/>
  <c r="F7" i="3"/>
  <c r="E7" i="3"/>
  <c r="D7" i="3"/>
  <c r="C7" i="3"/>
  <c r="B7" i="3"/>
  <c r="I6" i="3"/>
  <c r="H6" i="3"/>
  <c r="G6" i="3"/>
  <c r="F6" i="3"/>
  <c r="E6" i="3"/>
  <c r="D6" i="3"/>
  <c r="C6" i="3"/>
  <c r="B6" i="3"/>
  <c r="C5" i="3"/>
  <c r="AV5" i="9" l="1"/>
  <c r="F26" i="6"/>
  <c r="BF5" i="10"/>
  <c r="O17" i="9"/>
  <c r="L17" i="9"/>
  <c r="O29" i="9"/>
  <c r="L29" i="9"/>
  <c r="O14" i="9"/>
  <c r="L14" i="9"/>
  <c r="O26" i="9"/>
  <c r="L26" i="9"/>
  <c r="O38" i="9"/>
  <c r="L38" i="9"/>
  <c r="O50" i="9"/>
  <c r="L50" i="9"/>
  <c r="L14" i="10"/>
  <c r="O14" i="10"/>
  <c r="L20" i="10"/>
  <c r="O20" i="10"/>
  <c r="L26" i="10"/>
  <c r="O26" i="10"/>
  <c r="L32" i="10"/>
  <c r="O32" i="10"/>
  <c r="L38" i="10"/>
  <c r="O38" i="10"/>
  <c r="L44" i="10"/>
  <c r="O44" i="10"/>
  <c r="L50" i="10"/>
  <c r="O50" i="10"/>
  <c r="O23" i="9"/>
  <c r="L23" i="9"/>
  <c r="O35" i="9"/>
  <c r="L35" i="9"/>
  <c r="O47" i="9"/>
  <c r="L47" i="9"/>
  <c r="O41" i="9"/>
  <c r="L41" i="9"/>
  <c r="O20" i="9"/>
  <c r="L20" i="9"/>
  <c r="O32" i="9"/>
  <c r="L32" i="9"/>
  <c r="O44" i="9"/>
  <c r="L44" i="9"/>
  <c r="L17" i="10"/>
  <c r="O17" i="10"/>
  <c r="L23" i="10"/>
  <c r="O23" i="10"/>
  <c r="L29" i="10"/>
  <c r="O29" i="10"/>
  <c r="L35" i="10"/>
  <c r="O35" i="10"/>
  <c r="L41" i="10"/>
  <c r="O41" i="10"/>
  <c r="L47" i="10"/>
  <c r="O47" i="10"/>
  <c r="C4" i="5"/>
  <c r="H139" i="12"/>
</calcChain>
</file>

<file path=xl/comments1.xml><?xml version="1.0" encoding="utf-8"?>
<comments xmlns="http://schemas.openxmlformats.org/spreadsheetml/2006/main">
  <authors>
    <author xml:space="preserve"> </author>
  </authors>
  <commentList>
    <comment ref="J22" authorId="0" shapeId="0">
      <text>
        <r>
          <rPr>
            <sz val="10"/>
            <rFont val="ＭＳ Ｐゴシック"/>
            <family val="3"/>
            <charset val="128"/>
          </rPr>
          <t xml:space="preserve">行が不足する場合は、次の作業を行ってください。
・「シートの保護の解除」
↓
・「役員等一覧（入力シート；同意押印必要）」シートとリンクするように、上の行をコピー＆ペース
↓
・「シートの保護」
</t>
        </r>
      </text>
    </comment>
  </commentList>
</comments>
</file>

<file path=xl/comments2.xml><?xml version="1.0" encoding="utf-8"?>
<comments xmlns="http://schemas.openxmlformats.org/spreadsheetml/2006/main">
  <authors>
    <author>Administrator</author>
  </authors>
  <commentList>
    <comment ref="AR3" authorId="0" shapeId="0">
      <text>
        <r>
          <rPr>
            <b/>
            <sz val="9"/>
            <color indexed="81"/>
            <rFont val="ＭＳ Ｐゴシック"/>
            <family val="3"/>
            <charset val="128"/>
          </rPr>
          <t xml:space="preserve">
日付を入力すると年齢が自動計算されます。
</t>
        </r>
      </text>
    </comment>
    <comment ref="B10" authorId="0" shapeId="0">
      <text>
        <r>
          <rPr>
            <b/>
            <sz val="9"/>
            <color indexed="81"/>
            <rFont val="MS P ゴシック"/>
            <family val="3"/>
            <charset val="128"/>
          </rPr>
          <t>Administrator:</t>
        </r>
        <r>
          <rPr>
            <sz val="9"/>
            <color indexed="81"/>
            <rFont val="MS P ゴシック"/>
            <family val="3"/>
            <charset val="128"/>
          </rPr>
          <t xml:space="preserve">
設立代表者との関係いる？
</t>
        </r>
      </text>
    </comment>
  </commentList>
</comments>
</file>

<file path=xl/comments3.xml><?xml version="1.0" encoding="utf-8"?>
<comments xmlns="http://schemas.openxmlformats.org/spreadsheetml/2006/main">
  <authors>
    <author>Administrator</author>
  </authors>
  <commentList>
    <comment ref="AR3" authorId="0" shapeId="0">
      <text>
        <r>
          <rPr>
            <b/>
            <sz val="9"/>
            <color indexed="81"/>
            <rFont val="ＭＳ Ｐゴシック"/>
            <family val="3"/>
            <charset val="128"/>
          </rPr>
          <t xml:space="preserve">
日付を入力すると年齢が自動計算されます。
</t>
        </r>
      </text>
    </comment>
    <comment ref="B10" authorId="0" shapeId="0">
      <text>
        <r>
          <rPr>
            <b/>
            <sz val="9"/>
            <color indexed="81"/>
            <rFont val="MS P ゴシック"/>
            <family val="3"/>
            <charset val="128"/>
          </rPr>
          <t>Administrator:</t>
        </r>
        <r>
          <rPr>
            <sz val="9"/>
            <color indexed="81"/>
            <rFont val="MS P ゴシック"/>
            <family val="3"/>
            <charset val="128"/>
          </rPr>
          <t xml:space="preserve">
設立代表者との関係いる？
</t>
        </r>
      </text>
    </comment>
  </commentList>
</comments>
</file>

<file path=xl/comments4.xml><?xml version="1.0" encoding="utf-8"?>
<comments xmlns="http://schemas.openxmlformats.org/spreadsheetml/2006/main">
  <authors>
    <author>Administrator</author>
  </authors>
  <commentList>
    <comment ref="AR3" authorId="0" shapeId="0">
      <text>
        <r>
          <rPr>
            <b/>
            <sz val="9"/>
            <color indexed="81"/>
            <rFont val="ＭＳ Ｐゴシック"/>
            <family val="3"/>
            <charset val="128"/>
          </rPr>
          <t xml:space="preserve">
日付を入力すると年齢が自動計算されます。
</t>
        </r>
      </text>
    </comment>
    <comment ref="B10" authorId="0" shapeId="0">
      <text>
        <r>
          <rPr>
            <b/>
            <sz val="9"/>
            <color indexed="81"/>
            <rFont val="MS P ゴシック"/>
            <family val="3"/>
            <charset val="128"/>
          </rPr>
          <t>Administrator:</t>
        </r>
        <r>
          <rPr>
            <sz val="9"/>
            <color indexed="81"/>
            <rFont val="MS P ゴシック"/>
            <family val="3"/>
            <charset val="128"/>
          </rPr>
          <t xml:space="preserve">
設立代表者との関係いる？
</t>
        </r>
      </text>
    </comment>
  </commentList>
</comments>
</file>

<file path=xl/comments5.xml><?xml version="1.0" encoding="utf-8"?>
<comments xmlns="http://schemas.openxmlformats.org/spreadsheetml/2006/main">
  <authors>
    <author>Administrator</author>
  </authors>
  <commentList>
    <comment ref="AR3" authorId="0" shapeId="0">
      <text>
        <r>
          <rPr>
            <b/>
            <sz val="9"/>
            <color indexed="81"/>
            <rFont val="ＭＳ Ｐゴシック"/>
            <family val="3"/>
            <charset val="128"/>
          </rPr>
          <t xml:space="preserve">
日付を入力すると年齢が自動計算されます。
</t>
        </r>
      </text>
    </comment>
  </commentList>
</comments>
</file>

<file path=xl/comments6.xml><?xml version="1.0" encoding="utf-8"?>
<comments xmlns="http://schemas.openxmlformats.org/spreadsheetml/2006/main">
  <authors>
    <author>Administrator</author>
  </authors>
  <commentList>
    <comment ref="B13" authorId="0" shapeId="0">
      <text>
        <r>
          <rPr>
            <b/>
            <sz val="9"/>
            <color indexed="81"/>
            <rFont val="MS P ゴシック"/>
            <family val="3"/>
            <charset val="128"/>
          </rPr>
          <t xml:space="preserve">施設を中心に半径500～600m（目安）の範囲で利用できる公園、広場を記入すること。
</t>
        </r>
        <r>
          <rPr>
            <sz val="9"/>
            <color indexed="81"/>
            <rFont val="MS P ゴシック"/>
            <family val="3"/>
            <charset val="128"/>
          </rPr>
          <t xml:space="preserve">
・小規模保育事業の場所、認可上の代替公園等を御記入ください。
・移動ルートを赤線で記入してください。
・歩道の有無、信号の場所など周辺状況がわかるよう具体的に記入してください。
・移動の際、特に危険と思われる場所を示し、通行する際の配慮事項を記入してください。</t>
        </r>
      </text>
    </comment>
    <comment ref="B78" authorId="0" shapeId="0">
      <text>
        <r>
          <rPr>
            <b/>
            <sz val="9"/>
            <color indexed="81"/>
            <rFont val="MS P ゴシック"/>
            <family val="3"/>
            <charset val="128"/>
          </rPr>
          <t xml:space="preserve">屋外遊戯場に代わる認可上の代替公園の配置図
</t>
        </r>
        <r>
          <rPr>
            <sz val="9"/>
            <color indexed="81"/>
            <rFont val="MS P ゴシック"/>
            <family val="3"/>
            <charset val="128"/>
          </rPr>
          <t>・実際の公園の状況について次の状況が分かるようにしてください。
①遊具配置
②出入口
③トイレの有無
④水飲み場
・職員の配置場所について記入してください。
・周辺道路の車両通行方向及び概ねの交通量について記入してください。</t>
        </r>
      </text>
    </comment>
  </commentList>
</comments>
</file>

<file path=xl/sharedStrings.xml><?xml version="1.0" encoding="utf-8"?>
<sst xmlns="http://schemas.openxmlformats.org/spreadsheetml/2006/main" count="1019" uniqueCount="378">
  <si>
    <t>H</t>
    <phoneticPr fontId="3"/>
  </si>
  <si>
    <t>S</t>
    <phoneticPr fontId="3"/>
  </si>
  <si>
    <t>女</t>
    <rPh sb="0" eb="1">
      <t>オンナ</t>
    </rPh>
    <phoneticPr fontId="3"/>
  </si>
  <si>
    <t>T</t>
    <phoneticPr fontId="3"/>
  </si>
  <si>
    <t>男</t>
    <rPh sb="0" eb="1">
      <t>オトコ</t>
    </rPh>
    <phoneticPr fontId="3"/>
  </si>
  <si>
    <t>M</t>
    <phoneticPr fontId="3"/>
  </si>
  <si>
    <t>団  体  名：</t>
    <rPh sb="0" eb="1">
      <t>ダン</t>
    </rPh>
    <rPh sb="3" eb="4">
      <t>タイ</t>
    </rPh>
    <rPh sb="6" eb="7">
      <t>メイ</t>
    </rPh>
    <phoneticPr fontId="3"/>
  </si>
  <si>
    <t>住　　　所：</t>
    <rPh sb="0" eb="1">
      <t>ジュウ</t>
    </rPh>
    <rPh sb="4" eb="5">
      <t>トコロ</t>
    </rPh>
    <phoneticPr fontId="3"/>
  </si>
  <si>
    <t>　横浜市暴力団排除条例第８条に基づき、代表者又は役員に暴力団員がいないことを確認するため、本様式に記載された情報を神奈川県警察本部に照会することについて、同意します。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5" eb="16">
      <t>モト</t>
    </rPh>
    <rPh sb="19" eb="22">
      <t>ダイヒョウシャ</t>
    </rPh>
    <rPh sb="22" eb="23">
      <t>マタ</t>
    </rPh>
    <rPh sb="24" eb="26">
      <t>ヤクイン</t>
    </rPh>
    <rPh sb="27" eb="29">
      <t>ボウリョク</t>
    </rPh>
    <rPh sb="29" eb="31">
      <t>ダンイン</t>
    </rPh>
    <rPh sb="38" eb="40">
      <t>カクニン</t>
    </rPh>
    <rPh sb="45" eb="46">
      <t>ホン</t>
    </rPh>
    <rPh sb="46" eb="48">
      <t>ヨウシキ</t>
    </rPh>
    <rPh sb="49" eb="51">
      <t>キサイ</t>
    </rPh>
    <rPh sb="54" eb="56">
      <t>ジョウホウ</t>
    </rPh>
    <rPh sb="57" eb="60">
      <t>カナガワ</t>
    </rPh>
    <rPh sb="60" eb="61">
      <t>ケン</t>
    </rPh>
    <rPh sb="61" eb="63">
      <t>ケイサツ</t>
    </rPh>
    <rPh sb="63" eb="65">
      <t>ホンブ</t>
    </rPh>
    <rPh sb="66" eb="68">
      <t>ショウカイ</t>
    </rPh>
    <rPh sb="77" eb="79">
      <t>ドウイ</t>
    </rPh>
    <rPh sb="88" eb="90">
      <t>キサイ</t>
    </rPh>
    <rPh sb="93" eb="94">
      <t>スベ</t>
    </rPh>
    <rPh sb="96" eb="98">
      <t>ヤクイン</t>
    </rPh>
    <rPh sb="99" eb="100">
      <t>ドウ</t>
    </rPh>
    <rPh sb="100" eb="102">
      <t>シュシ</t>
    </rPh>
    <rPh sb="103" eb="105">
      <t>セツメイ</t>
    </rPh>
    <rPh sb="107" eb="109">
      <t>ドウイ</t>
    </rPh>
    <rPh sb="110" eb="111">
      <t>エ</t>
    </rPh>
    <phoneticPr fontId="3"/>
  </si>
  <si>
    <t/>
  </si>
  <si>
    <t>．</t>
  </si>
  <si>
    <t>住所</t>
    <rPh sb="0" eb="2">
      <t>ジュウショ</t>
    </rPh>
    <phoneticPr fontId="3"/>
  </si>
  <si>
    <t>性別</t>
    <rPh sb="0" eb="2">
      <t>セイベツ</t>
    </rPh>
    <phoneticPr fontId="3"/>
  </si>
  <si>
    <t>生年月日</t>
    <rPh sb="0" eb="2">
      <t>セイネン</t>
    </rPh>
    <rPh sb="2" eb="4">
      <t>ガッピ</t>
    </rPh>
    <phoneticPr fontId="3"/>
  </si>
  <si>
    <t>氏名のカナ</t>
    <rPh sb="0" eb="2">
      <t>シメイ</t>
    </rPh>
    <phoneticPr fontId="3"/>
  </si>
  <si>
    <t>氏名</t>
    <rPh sb="0" eb="2">
      <t>シメイ</t>
    </rPh>
    <phoneticPr fontId="3"/>
  </si>
  <si>
    <t>役職</t>
    <rPh sb="0" eb="2">
      <t>ヤクショク</t>
    </rPh>
    <phoneticPr fontId="3"/>
  </si>
  <si>
    <t>役員等氏名一覧表</t>
    <rPh sb="0" eb="2">
      <t>ヤクイン</t>
    </rPh>
    <rPh sb="2" eb="3">
      <t>トウ</t>
    </rPh>
    <rPh sb="3" eb="5">
      <t>シメイ</t>
    </rPh>
    <rPh sb="5" eb="7">
      <t>イチラン</t>
    </rPh>
    <rPh sb="7" eb="8">
      <t>ヒョウ</t>
    </rPh>
    <phoneticPr fontId="3"/>
  </si>
  <si>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3"/>
  </si>
  <si>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3"/>
  </si>
  <si>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3"/>
  </si>
  <si>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3"/>
  </si>
  <si>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3"/>
  </si>
  <si>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3"/>
  </si>
  <si>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3"/>
  </si>
  <si>
    <t>日</t>
    <rPh sb="0" eb="1">
      <t>ヒ</t>
    </rPh>
    <phoneticPr fontId="3"/>
  </si>
  <si>
    <t>月</t>
    <rPh sb="0" eb="1">
      <t>ゲツ</t>
    </rPh>
    <phoneticPr fontId="3"/>
  </si>
  <si>
    <t>年</t>
    <rPh sb="0" eb="1">
      <t>ネン</t>
    </rPh>
    <phoneticPr fontId="3"/>
  </si>
  <si>
    <t>元号</t>
    <rPh sb="0" eb="2">
      <t>ゲンゴウ</t>
    </rPh>
    <phoneticPr fontId="3"/>
  </si>
  <si>
    <t>漢字</t>
    <rPh sb="0" eb="2">
      <t>カンジ</t>
    </rPh>
    <phoneticPr fontId="3"/>
  </si>
  <si>
    <t>ｶﾅ</t>
    <phoneticPr fontId="3"/>
  </si>
  <si>
    <t>備考</t>
    <rPh sb="0" eb="2">
      <t>ビコウ</t>
    </rPh>
    <phoneticPr fontId="3"/>
  </si>
  <si>
    <t>法人・団体の所在地
個人の住所</t>
    <rPh sb="0" eb="2">
      <t>ホウジン</t>
    </rPh>
    <rPh sb="3" eb="5">
      <t>ダンタイ</t>
    </rPh>
    <rPh sb="6" eb="9">
      <t>ショザイチ</t>
    </rPh>
    <rPh sb="10" eb="12">
      <t>コジン</t>
    </rPh>
    <rPh sb="13" eb="15">
      <t>ジュウショ</t>
    </rPh>
    <phoneticPr fontId="3"/>
  </si>
  <si>
    <t>法人・団体名・氏名</t>
    <rPh sb="0" eb="2">
      <t>ホウジン</t>
    </rPh>
    <rPh sb="3" eb="5">
      <t>ダンタイ</t>
    </rPh>
    <rPh sb="5" eb="6">
      <t>ナ</t>
    </rPh>
    <rPh sb="7" eb="9">
      <t>シメイ</t>
    </rPh>
    <phoneticPr fontId="3"/>
  </si>
  <si>
    <t>番号</t>
    <rPh sb="0" eb="2">
      <t>バンゴウ</t>
    </rPh>
    <phoneticPr fontId="3"/>
  </si>
  <si>
    <t>別紙</t>
    <rPh sb="0" eb="2">
      <t>ベッシ</t>
    </rPh>
    <phoneticPr fontId="3"/>
  </si>
  <si>
    <t>資料１</t>
    <rPh sb="0" eb="2">
      <t>シリョウ</t>
    </rPh>
    <phoneticPr fontId="2"/>
  </si>
  <si>
    <t>保育運営開始後の職員サポート体制について記載ください。
（例）・定期的な●●研修の実施
　　　　→具体的内容も記載
　　　・週１回以上本部職員が巡回</t>
    <rPh sb="0" eb="2">
      <t>ホイク</t>
    </rPh>
    <rPh sb="2" eb="4">
      <t>ウンエイ</t>
    </rPh>
    <rPh sb="4" eb="7">
      <t>カイシゴ</t>
    </rPh>
    <rPh sb="8" eb="10">
      <t>ショクイン</t>
    </rPh>
    <rPh sb="14" eb="16">
      <t>タイセイ</t>
    </rPh>
    <rPh sb="20" eb="22">
      <t>キサイ</t>
    </rPh>
    <rPh sb="30" eb="31">
      <t>レイ</t>
    </rPh>
    <rPh sb="33" eb="35">
      <t>テイキ</t>
    </rPh>
    <rPh sb="35" eb="36">
      <t>テキ</t>
    </rPh>
    <rPh sb="39" eb="41">
      <t>ケンシュウ</t>
    </rPh>
    <rPh sb="42" eb="44">
      <t>ジッシ</t>
    </rPh>
    <rPh sb="50" eb="53">
      <t>グタイテキ</t>
    </rPh>
    <rPh sb="53" eb="55">
      <t>ナイヨウ</t>
    </rPh>
    <rPh sb="56" eb="58">
      <t>キサイ</t>
    </rPh>
    <rPh sb="63" eb="64">
      <t>シュウ</t>
    </rPh>
    <rPh sb="65" eb="68">
      <t>カイイジョウ</t>
    </rPh>
    <rPh sb="68" eb="70">
      <t>ホンブ</t>
    </rPh>
    <rPh sb="70" eb="72">
      <t>ショクイン</t>
    </rPh>
    <rPh sb="73" eb="75">
      <t>ジュンカイ</t>
    </rPh>
    <phoneticPr fontId="3"/>
  </si>
  <si>
    <t>新設園への職員配置に伴い既存園からの配置換えも発生する場合は、既存園への影響等はあるのかなど既存園への配慮を視点に記載ください。
また、この配置換えに伴い利用者への影響、対応についても記載ください。</t>
    <rPh sb="0" eb="2">
      <t>シンセツ</t>
    </rPh>
    <rPh sb="2" eb="3">
      <t>エン</t>
    </rPh>
    <rPh sb="5" eb="7">
      <t>ショクイン</t>
    </rPh>
    <rPh sb="7" eb="9">
      <t>ハイチ</t>
    </rPh>
    <rPh sb="10" eb="11">
      <t>トモナ</t>
    </rPh>
    <rPh sb="12" eb="14">
      <t>キゾン</t>
    </rPh>
    <rPh sb="14" eb="15">
      <t>エン</t>
    </rPh>
    <rPh sb="18" eb="20">
      <t>ハイチ</t>
    </rPh>
    <rPh sb="20" eb="21">
      <t>ガ</t>
    </rPh>
    <rPh sb="23" eb="25">
      <t>ハッセイ</t>
    </rPh>
    <rPh sb="27" eb="29">
      <t>バアイ</t>
    </rPh>
    <rPh sb="31" eb="33">
      <t>キゾン</t>
    </rPh>
    <rPh sb="33" eb="34">
      <t>エン</t>
    </rPh>
    <rPh sb="36" eb="38">
      <t>エイキョウ</t>
    </rPh>
    <rPh sb="38" eb="39">
      <t>トウ</t>
    </rPh>
    <rPh sb="46" eb="48">
      <t>キゾン</t>
    </rPh>
    <rPh sb="48" eb="49">
      <t>エン</t>
    </rPh>
    <rPh sb="51" eb="53">
      <t>ハイリョ</t>
    </rPh>
    <rPh sb="54" eb="56">
      <t>シテン</t>
    </rPh>
    <rPh sb="57" eb="59">
      <t>キサイ</t>
    </rPh>
    <rPh sb="70" eb="72">
      <t>ハイチ</t>
    </rPh>
    <rPh sb="72" eb="73">
      <t>ガ</t>
    </rPh>
    <rPh sb="75" eb="76">
      <t>トモナ</t>
    </rPh>
    <rPh sb="77" eb="80">
      <t>リヨウシャ</t>
    </rPh>
    <rPh sb="82" eb="84">
      <t>エイキョウ</t>
    </rPh>
    <rPh sb="85" eb="87">
      <t>タイオウ</t>
    </rPh>
    <rPh sb="92" eb="94">
      <t>キサイ</t>
    </rPh>
    <phoneticPr fontId="3"/>
  </si>
  <si>
    <t>●●保育園</t>
    <rPh sb="2" eb="5">
      <t>ホイクエン</t>
    </rPh>
    <phoneticPr fontId="3"/>
  </si>
  <si>
    <t>（株）●●</t>
    <rPh sb="1" eb="2">
      <t>カブ</t>
    </rPh>
    <phoneticPr fontId="3"/>
  </si>
  <si>
    <t>●●区</t>
    <rPh sb="2" eb="3">
      <t>ク</t>
    </rPh>
    <phoneticPr fontId="3"/>
  </si>
  <si>
    <t>法人本部のサポート体制</t>
    <rPh sb="0" eb="2">
      <t>ホウジン</t>
    </rPh>
    <rPh sb="2" eb="4">
      <t>ホンブ</t>
    </rPh>
    <rPh sb="9" eb="11">
      <t>タイセイ</t>
    </rPh>
    <phoneticPr fontId="3"/>
  </si>
  <si>
    <t>保育園名（仮称）</t>
    <rPh sb="0" eb="3">
      <t>ホイクエン</t>
    </rPh>
    <rPh sb="3" eb="4">
      <t>メイ</t>
    </rPh>
    <rPh sb="5" eb="7">
      <t>カショウ</t>
    </rPh>
    <phoneticPr fontId="3"/>
  </si>
  <si>
    <t>法人名</t>
    <rPh sb="0" eb="2">
      <t>ホウジン</t>
    </rPh>
    <rPh sb="2" eb="3">
      <t>メイ</t>
    </rPh>
    <phoneticPr fontId="3"/>
  </si>
  <si>
    <t>合　計</t>
    <rPh sb="0" eb="1">
      <t>ゴウ</t>
    </rPh>
    <rPh sb="2" eb="3">
      <t>ケイ</t>
    </rPh>
    <phoneticPr fontId="3"/>
  </si>
  <si>
    <t>利子</t>
    <rPh sb="0" eb="2">
      <t>リシ</t>
    </rPh>
    <phoneticPr fontId="3"/>
  </si>
  <si>
    <t>元金</t>
    <rPh sb="0" eb="2">
      <t>ガンキン</t>
    </rPh>
    <phoneticPr fontId="3"/>
  </si>
  <si>
    <t>償還年次</t>
    <rPh sb="0" eb="2">
      <t>ショウカン</t>
    </rPh>
    <rPh sb="2" eb="4">
      <t>ネンジ</t>
    </rPh>
    <phoneticPr fontId="3"/>
  </si>
  <si>
    <t>借入額</t>
    <rPh sb="0" eb="2">
      <t>カリイレ</t>
    </rPh>
    <rPh sb="2" eb="3">
      <t>ガク</t>
    </rPh>
    <phoneticPr fontId="3"/>
  </si>
  <si>
    <t>償還財源
合　　計</t>
    <rPh sb="0" eb="2">
      <t>ショウカン</t>
    </rPh>
    <rPh sb="2" eb="4">
      <t>ザイゲン</t>
    </rPh>
    <rPh sb="5" eb="6">
      <t>ガッ</t>
    </rPh>
    <rPh sb="8" eb="9">
      <t>ケイ</t>
    </rPh>
    <phoneticPr fontId="3"/>
  </si>
  <si>
    <t>年間償還
所要額
合　　計</t>
    <rPh sb="0" eb="2">
      <t>ネンカン</t>
    </rPh>
    <rPh sb="2" eb="4">
      <t>ショウカン</t>
    </rPh>
    <rPh sb="5" eb="7">
      <t>ショヨウ</t>
    </rPh>
    <rPh sb="7" eb="8">
      <t>ガク</t>
    </rPh>
    <rPh sb="9" eb="10">
      <t>ガッ</t>
    </rPh>
    <rPh sb="12" eb="13">
      <t>ケイ</t>
    </rPh>
    <phoneticPr fontId="3"/>
  </si>
  <si>
    <t>借入先</t>
    <rPh sb="0" eb="3">
      <t>カリイレサキ</t>
    </rPh>
    <phoneticPr fontId="3"/>
  </si>
  <si>
    <t>令和　年　月　日現在の役員</t>
    <rPh sb="0" eb="1">
      <t>レイ</t>
    </rPh>
    <rPh sb="1" eb="2">
      <t>ワ</t>
    </rPh>
    <rPh sb="3" eb="4">
      <t>ネン</t>
    </rPh>
    <rPh sb="5" eb="6">
      <t>ゲツ</t>
    </rPh>
    <rPh sb="7" eb="8">
      <t>ニチ</t>
    </rPh>
    <rPh sb="8" eb="10">
      <t>ゲンザイ</t>
    </rPh>
    <rPh sb="11" eb="13">
      <t>ヤクイン</t>
    </rPh>
    <phoneticPr fontId="3"/>
  </si>
  <si>
    <t>資料２</t>
    <rPh sb="0" eb="2">
      <t>シリョウ</t>
    </rPh>
    <phoneticPr fontId="2"/>
  </si>
  <si>
    <t>月</t>
    <rPh sb="0" eb="1">
      <t>ガツ</t>
    </rPh>
    <phoneticPr fontId="2"/>
  </si>
  <si>
    <t>年</t>
    <rPh sb="0" eb="1">
      <t>ネン</t>
    </rPh>
    <phoneticPr fontId="2"/>
  </si>
  <si>
    <t>～</t>
    <phoneticPr fontId="2"/>
  </si>
  <si>
    <t>〒</t>
    <phoneticPr fontId="2"/>
  </si>
  <si>
    <t>日</t>
    <rPh sb="0" eb="1">
      <t>ニチ</t>
    </rPh>
    <phoneticPr fontId="2"/>
  </si>
  <si>
    <t>S</t>
  </si>
  <si>
    <t>H</t>
  </si>
  <si>
    <t>資料３</t>
    <rPh sb="0" eb="2">
      <t>シリョウ</t>
    </rPh>
    <phoneticPr fontId="2"/>
  </si>
  <si>
    <t>横浜市長</t>
    <rPh sb="0" eb="4">
      <t>ヨコハマシチョウ</t>
    </rPh>
    <phoneticPr fontId="2"/>
  </si>
  <si>
    <t>所在地</t>
    <rPh sb="0" eb="3">
      <t>ショザイチ</t>
    </rPh>
    <phoneticPr fontId="2"/>
  </si>
  <si>
    <t>法人名</t>
    <rPh sb="0" eb="2">
      <t>ホウジン</t>
    </rPh>
    <rPh sb="2" eb="3">
      <t>メイ</t>
    </rPh>
    <phoneticPr fontId="2"/>
  </si>
  <si>
    <t>代表者職氏名：</t>
    <rPh sb="0" eb="3">
      <t>ダイヒョウシャ</t>
    </rPh>
    <rPh sb="3" eb="4">
      <t>ショク</t>
    </rPh>
    <rPh sb="4" eb="6">
      <t>シメイ</t>
    </rPh>
    <phoneticPr fontId="3"/>
  </si>
  <si>
    <t>申請者（別紙に記載する役員等を含む）が下記のいずれにも該当しないことを誓約します。</t>
  </si>
  <si>
    <t>記</t>
    <rPh sb="0" eb="1">
      <t>キ</t>
    </rPh>
    <phoneticPr fontId="2"/>
  </si>
  <si>
    <t>現住所</t>
    <rPh sb="0" eb="3">
      <t>ゲンジュウショ</t>
    </rPh>
    <phoneticPr fontId="3"/>
  </si>
  <si>
    <t>現在の職業</t>
    <rPh sb="0" eb="2">
      <t>ゲンザイ</t>
    </rPh>
    <rPh sb="3" eb="5">
      <t>ショクギョウ</t>
    </rPh>
    <phoneticPr fontId="3"/>
  </si>
  <si>
    <t>年月</t>
    <rPh sb="0" eb="2">
      <t>ネンゲツ</t>
    </rPh>
    <phoneticPr fontId="3"/>
  </si>
  <si>
    <t>期間</t>
    <rPh sb="0" eb="2">
      <t>キカン</t>
    </rPh>
    <phoneticPr fontId="3"/>
  </si>
  <si>
    <t>厚生労働省主催の初任者研修会受講　</t>
    <rPh sb="0" eb="2">
      <t>コウセイ</t>
    </rPh>
    <rPh sb="2" eb="5">
      <t>ロウドウショウ</t>
    </rPh>
    <rPh sb="5" eb="7">
      <t>シュサイ</t>
    </rPh>
    <rPh sb="8" eb="11">
      <t>ショニンシャ</t>
    </rPh>
    <rPh sb="11" eb="14">
      <t>ケンシュウカイ</t>
    </rPh>
    <rPh sb="14" eb="16">
      <t>ジュコウ</t>
    </rPh>
    <phoneticPr fontId="3"/>
  </si>
  <si>
    <t>氏名</t>
    <rPh sb="0" eb="2">
      <t>フリガナ</t>
    </rPh>
    <phoneticPr fontId="3"/>
  </si>
  <si>
    <t>社会福祉法人○○会　○○保育園</t>
    <rPh sb="0" eb="2">
      <t>シャカイ</t>
    </rPh>
    <rPh sb="2" eb="4">
      <t>フクシ</t>
    </rPh>
    <rPh sb="4" eb="6">
      <t>ホウジン</t>
    </rPh>
    <rPh sb="8" eb="9">
      <t>カイ</t>
    </rPh>
    <rPh sb="12" eb="15">
      <t>ホイクエン</t>
    </rPh>
    <phoneticPr fontId="3"/>
  </si>
  <si>
    <t>職　歴（社会福祉事業等含む）</t>
    <rPh sb="0" eb="1">
      <t>ショク</t>
    </rPh>
    <rPh sb="2" eb="3">
      <t>レキ</t>
    </rPh>
    <rPh sb="4" eb="6">
      <t>シャカイ</t>
    </rPh>
    <rPh sb="6" eb="8">
      <t>フクシ</t>
    </rPh>
    <rPh sb="8" eb="10">
      <t>ジギョウ</t>
    </rPh>
    <rPh sb="10" eb="11">
      <t>トウ</t>
    </rPh>
    <rPh sb="11" eb="12">
      <t>フク</t>
    </rPh>
    <phoneticPr fontId="3"/>
  </si>
  <si>
    <t>横浜市中区・60名・０～５歳</t>
    <rPh sb="0" eb="3">
      <t>ヨコハマシ</t>
    </rPh>
    <rPh sb="3" eb="5">
      <t>ナカク</t>
    </rPh>
    <rPh sb="8" eb="9">
      <t>メイ</t>
    </rPh>
    <rPh sb="13" eb="14">
      <t>サイ</t>
    </rPh>
    <phoneticPr fontId="2"/>
  </si>
  <si>
    <t>正規</t>
  </si>
  <si>
    <t>（その他の場合記載）</t>
    <rPh sb="3" eb="4">
      <t>タ</t>
    </rPh>
    <rPh sb="5" eb="7">
      <t>バアイ</t>
    </rPh>
    <rPh sb="7" eb="9">
      <t>キサイ</t>
    </rPh>
    <phoneticPr fontId="2"/>
  </si>
  <si>
    <t>常勤</t>
  </si>
  <si>
    <t>認可保育所</t>
  </si>
  <si>
    <t>有り→受講修了証(写）を添付</t>
    <rPh sb="0" eb="1">
      <t>ア</t>
    </rPh>
    <phoneticPr fontId="3"/>
  </si>
  <si>
    <t>無し</t>
    <rPh sb="0" eb="1">
      <t>ナ</t>
    </rPh>
    <phoneticPr fontId="3"/>
  </si>
  <si>
    <t>勤務形態</t>
    <rPh sb="0" eb="2">
      <t>キンム</t>
    </rPh>
    <rPh sb="2" eb="4">
      <t>ケイタイ</t>
    </rPh>
    <phoneticPr fontId="3"/>
  </si>
  <si>
    <t>雇用形態</t>
    <rPh sb="0" eb="2">
      <t>コヨウ</t>
    </rPh>
    <rPh sb="2" eb="4">
      <t>ケイタイ</t>
    </rPh>
    <phoneticPr fontId="3"/>
  </si>
  <si>
    <t>施設種別</t>
    <rPh sb="0" eb="2">
      <t>シセツ</t>
    </rPh>
    <rPh sb="2" eb="4">
      <t>シュベツ</t>
    </rPh>
    <phoneticPr fontId="3"/>
  </si>
  <si>
    <t>（園長、担当年齢等）　</t>
    <phoneticPr fontId="2"/>
  </si>
  <si>
    <t>担当業務</t>
    <rPh sb="0" eb="2">
      <t>タントウ</t>
    </rPh>
    <rPh sb="2" eb="4">
      <t>ギョウム</t>
    </rPh>
    <phoneticPr fontId="2"/>
  </si>
  <si>
    <t>1歳児担任</t>
    <rPh sb="1" eb="2">
      <t>サイ</t>
    </rPh>
    <rPh sb="2" eb="3">
      <t>ジ</t>
    </rPh>
    <rPh sb="3" eb="5">
      <t>タンニン</t>
    </rPh>
    <phoneticPr fontId="2"/>
  </si>
  <si>
    <t xml:space="preserve">写真添付
</t>
    <rPh sb="0" eb="2">
      <t>シャシン</t>
    </rPh>
    <rPh sb="2" eb="4">
      <t>テンプ</t>
    </rPh>
    <phoneticPr fontId="2"/>
  </si>
  <si>
    <t>□</t>
  </si>
  <si>
    <t>社会福祉事業
 関係免許・資格等
（写しを添付）</t>
    <rPh sb="0" eb="2">
      <t>シャカイ</t>
    </rPh>
    <rPh sb="2" eb="4">
      <t>フクシ</t>
    </rPh>
    <rPh sb="4" eb="6">
      <t>ジギョウ</t>
    </rPh>
    <rPh sb="8" eb="10">
      <t>カンケイ</t>
    </rPh>
    <rPh sb="10" eb="12">
      <t>メンキョ</t>
    </rPh>
    <rPh sb="13" eb="15">
      <t>シカク</t>
    </rPh>
    <rPh sb="15" eb="16">
      <t>トウ</t>
    </rPh>
    <rPh sb="18" eb="19">
      <t>ウツ</t>
    </rPh>
    <rPh sb="21" eb="23">
      <t>テンプ</t>
    </rPh>
    <phoneticPr fontId="3"/>
  </si>
  <si>
    <t>その他・特記事項</t>
    <rPh sb="2" eb="3">
      <t>タ</t>
    </rPh>
    <rPh sb="4" eb="6">
      <t>トッキ</t>
    </rPh>
    <rPh sb="6" eb="8">
      <t>ジコウ</t>
    </rPh>
    <phoneticPr fontId="2"/>
  </si>
  <si>
    <t>保育士資格</t>
    <rPh sb="0" eb="3">
      <t>ホイクシ</t>
    </rPh>
    <rPh sb="3" eb="5">
      <t>シカク</t>
    </rPh>
    <phoneticPr fontId="2"/>
  </si>
  <si>
    <t>資料４－２</t>
    <rPh sb="0" eb="2">
      <t>シリョウ</t>
    </rPh>
    <phoneticPr fontId="2"/>
  </si>
  <si>
    <t>法人名</t>
    <rPh sb="0" eb="2">
      <t>ホウジン</t>
    </rPh>
    <rPh sb="2" eb="3">
      <t>メイ</t>
    </rPh>
    <phoneticPr fontId="2"/>
  </si>
  <si>
    <t>施設名</t>
    <rPh sb="0" eb="2">
      <t>シセツ</t>
    </rPh>
    <rPh sb="2" eb="3">
      <t>メイ</t>
    </rPh>
    <phoneticPr fontId="2"/>
  </si>
  <si>
    <t>（１）　保育方針・施設運営について</t>
    <phoneticPr fontId="2"/>
  </si>
  <si>
    <t>〇保育所保育指針内で求められる「施設長の責務」等を踏まえ、どのような運営をしたいと考えているか。</t>
    <phoneticPr fontId="2"/>
  </si>
  <si>
    <t>（２） 職員の育成方針について</t>
    <phoneticPr fontId="2"/>
  </si>
  <si>
    <t>〇保育の質向上のための園内外の研修や評価等について、どのような取り組みを行いたいと考えているか。</t>
  </si>
  <si>
    <t>（３）保護者・近隣との関係構築・苦情対応について</t>
  </si>
  <si>
    <t>〇保護者に対して、保育の意図や保育について相互理解を図るために考えていることはあるか。</t>
    <phoneticPr fontId="2"/>
  </si>
  <si>
    <t>（４）安全対策・防災について</t>
  </si>
  <si>
    <t>〇事故時や災害時の対応について、どのように職員に周知・徹底するか。</t>
  </si>
  <si>
    <t>また、苦情を受け付けた場合はどのような対応を考えているか。</t>
    <phoneticPr fontId="2"/>
  </si>
  <si>
    <t>資料５</t>
    <rPh sb="0" eb="2">
      <t>シリョウ</t>
    </rPh>
    <phoneticPr fontId="2"/>
  </si>
  <si>
    <t>屋外活動に関する計画書</t>
    <rPh sb="0" eb="2">
      <t>オクガイ</t>
    </rPh>
    <rPh sb="2" eb="4">
      <t>カツドウ</t>
    </rPh>
    <rPh sb="5" eb="6">
      <t>カン</t>
    </rPh>
    <rPh sb="8" eb="11">
      <t>ケイカクショ</t>
    </rPh>
    <phoneticPr fontId="2"/>
  </si>
  <si>
    <t>１概要</t>
    <rPh sb="1" eb="3">
      <t>ガイヨウ</t>
    </rPh>
    <phoneticPr fontId="2"/>
  </si>
  <si>
    <t>定員構成</t>
    <rPh sb="0" eb="2">
      <t>テイイン</t>
    </rPh>
    <rPh sb="2" eb="4">
      <t>コウセイ</t>
    </rPh>
    <phoneticPr fontId="2"/>
  </si>
  <si>
    <t>屋外遊戯場に代わるべき場所の名称及び面積</t>
    <rPh sb="0" eb="2">
      <t>オクガイ</t>
    </rPh>
    <rPh sb="2" eb="4">
      <t>ユウギ</t>
    </rPh>
    <rPh sb="4" eb="5">
      <t>ジョウ</t>
    </rPh>
    <rPh sb="6" eb="7">
      <t>カ</t>
    </rPh>
    <rPh sb="11" eb="13">
      <t>バショ</t>
    </rPh>
    <rPh sb="14" eb="16">
      <t>メイショウ</t>
    </rPh>
    <rPh sb="16" eb="17">
      <t>オヨ</t>
    </rPh>
    <rPh sb="18" eb="20">
      <t>メンセキ</t>
    </rPh>
    <phoneticPr fontId="2"/>
  </si>
  <si>
    <t>０歳</t>
    <rPh sb="1" eb="2">
      <t>サイ</t>
    </rPh>
    <phoneticPr fontId="2"/>
  </si>
  <si>
    <t>２歳</t>
    <rPh sb="1" eb="2">
      <t>サイ</t>
    </rPh>
    <phoneticPr fontId="2"/>
  </si>
  <si>
    <t>合計</t>
    <rPh sb="0" eb="2">
      <t>ゴウケイ</t>
    </rPh>
    <phoneticPr fontId="2"/>
  </si>
  <si>
    <t>名称</t>
    <rPh sb="0" eb="2">
      <t>メイショウ</t>
    </rPh>
    <phoneticPr fontId="2"/>
  </si>
  <si>
    <t>㎡）</t>
    <phoneticPr fontId="2"/>
  </si>
  <si>
    <t>（面積　約</t>
    <rPh sb="1" eb="3">
      <t>メンセキ</t>
    </rPh>
    <rPh sb="4" eb="5">
      <t>ヤク</t>
    </rPh>
    <phoneticPr fontId="2"/>
  </si>
  <si>
    <t>保育所の名称</t>
    <phoneticPr fontId="2"/>
  </si>
  <si>
    <t>決算報告書チェックリスト</t>
    <rPh sb="0" eb="2">
      <t>ケッサン</t>
    </rPh>
    <rPh sb="2" eb="5">
      <t>ホウコクショ</t>
    </rPh>
    <phoneticPr fontId="2"/>
  </si>
  <si>
    <t>貸借対照表</t>
  </si>
  <si>
    <t>損益計算書</t>
    <phoneticPr fontId="2"/>
  </si>
  <si>
    <t>製造原価報告書</t>
    <phoneticPr fontId="2"/>
  </si>
  <si>
    <t>期）</t>
    <rPh sb="0" eb="1">
      <t>キ</t>
    </rPh>
    <phoneticPr fontId="2"/>
  </si>
  <si>
    <t>○年度</t>
    <rPh sb="1" eb="2">
      <t>ネン</t>
    </rPh>
    <rPh sb="2" eb="3">
      <t>ド</t>
    </rPh>
    <phoneticPr fontId="2"/>
  </si>
  <si>
    <t>旧</t>
    <rPh sb="0" eb="1">
      <t>キュウ</t>
    </rPh>
    <phoneticPr fontId="2"/>
  </si>
  <si>
    <t>新</t>
    <rPh sb="0" eb="1">
      <t>シン</t>
    </rPh>
    <phoneticPr fontId="2"/>
  </si>
  <si>
    <t>人員表（資料９）</t>
    <rPh sb="4" eb="6">
      <t>シリョウ</t>
    </rPh>
    <phoneticPr fontId="2"/>
  </si>
  <si>
    <t>※添付資料の綴じ方</t>
    <rPh sb="1" eb="3">
      <t>テンプ</t>
    </rPh>
    <rPh sb="3" eb="5">
      <t>シリョウ</t>
    </rPh>
    <rPh sb="6" eb="7">
      <t>ト</t>
    </rPh>
    <rPh sb="8" eb="9">
      <t>カタ</t>
    </rPh>
    <phoneticPr fontId="2"/>
  </si>
  <si>
    <t>資料９</t>
    <rPh sb="0" eb="2">
      <t>シリョウ</t>
    </rPh>
    <phoneticPr fontId="2"/>
  </si>
  <si>
    <t>人員表</t>
    <rPh sb="0" eb="2">
      <t>ジンイン</t>
    </rPh>
    <rPh sb="2" eb="3">
      <t>ヒョウ</t>
    </rPh>
    <phoneticPr fontId="2"/>
  </si>
  <si>
    <t>（第</t>
    <rPh sb="1" eb="2">
      <t>ダイ</t>
    </rPh>
    <phoneticPr fontId="2"/>
  </si>
  <si>
    <t>第</t>
    <rPh sb="0" eb="1">
      <t>ダイ</t>
    </rPh>
    <phoneticPr fontId="2"/>
  </si>
  <si>
    <t>期</t>
    <rPh sb="0" eb="1">
      <t>キ</t>
    </rPh>
    <phoneticPr fontId="2"/>
  </si>
  <si>
    <t>月</t>
  </si>
  <si>
    <t>月～</t>
    <rPh sb="0" eb="1">
      <t>ガツ</t>
    </rPh>
    <phoneticPr fontId="2"/>
  </si>
  <si>
    <t>月決算</t>
    <rPh sb="0" eb="1">
      <t>ガツ</t>
    </rPh>
    <rPh sb="1" eb="3">
      <t>ケッサン</t>
    </rPh>
    <phoneticPr fontId="2"/>
  </si>
  <si>
    <t>常勤役員</t>
    <rPh sb="0" eb="2">
      <t>ジョウキン</t>
    </rPh>
    <rPh sb="2" eb="4">
      <t>ヤクイン</t>
    </rPh>
    <phoneticPr fontId="2"/>
  </si>
  <si>
    <t>常勤従業員</t>
    <rPh sb="0" eb="2">
      <t>ジョウキン</t>
    </rPh>
    <rPh sb="2" eb="5">
      <t>ジュウギョウイン</t>
    </rPh>
    <phoneticPr fontId="2"/>
  </si>
  <si>
    <t>非常勤従業員</t>
    <rPh sb="0" eb="3">
      <t>ヒジョウキン</t>
    </rPh>
    <rPh sb="3" eb="6">
      <t>ジュウギョウイン</t>
    </rPh>
    <phoneticPr fontId="2"/>
  </si>
  <si>
    <t>月</t>
    <phoneticPr fontId="2"/>
  </si>
  <si>
    <t>月</t>
    <phoneticPr fontId="2"/>
  </si>
  <si>
    <t>月</t>
    <phoneticPr fontId="2"/>
  </si>
  <si>
    <t>平成</t>
    <rPh sb="0" eb="2">
      <t>ヘイセイ</t>
    </rPh>
    <phoneticPr fontId="2"/>
  </si>
  <si>
    <t>年</t>
    <phoneticPr fontId="3"/>
  </si>
  <si>
    <t>月</t>
    <phoneticPr fontId="3"/>
  </si>
  <si>
    <t>日現在</t>
    <phoneticPr fontId="3"/>
  </si>
  <si>
    <t>令和</t>
    <rPh sb="0" eb="2">
      <t>レイワ</t>
    </rPh>
    <phoneticPr fontId="3"/>
  </si>
  <si>
    <t>1</t>
    <phoneticPr fontId="2"/>
  </si>
  <si>
    <t>50</t>
    <phoneticPr fontId="2"/>
  </si>
  <si>
    <t>4</t>
    <phoneticPr fontId="2"/>
  </si>
  <si>
    <t>H</t>
    <phoneticPr fontId="2"/>
  </si>
  <si>
    <t>施設所在区</t>
    <rPh sb="0" eb="2">
      <t>シセツ</t>
    </rPh>
    <rPh sb="2" eb="4">
      <t>ショザイ</t>
    </rPh>
    <rPh sb="4" eb="5">
      <t>ク</t>
    </rPh>
    <phoneticPr fontId="3"/>
  </si>
  <si>
    <t>代表者職氏名</t>
    <rPh sb="0" eb="2">
      <t>ダイヒョウ</t>
    </rPh>
    <rPh sb="2" eb="3">
      <t>シャ</t>
    </rPh>
    <rPh sb="3" eb="4">
      <t>ショク</t>
    </rPh>
    <rPh sb="4" eb="6">
      <t>シメイ</t>
    </rPh>
    <phoneticPr fontId="2"/>
  </si>
  <si>
    <t>資料14</t>
    <rPh sb="0" eb="2">
      <t>シリョウ</t>
    </rPh>
    <phoneticPr fontId="2"/>
  </si>
  <si>
    <t>令和</t>
    <rPh sb="0" eb="2">
      <t>レイワ</t>
    </rPh>
    <phoneticPr fontId="2" alignment="distributed"/>
  </si>
  <si>
    <t>年</t>
    <rPh sb="0" eb="1">
      <t>ネン</t>
    </rPh>
    <phoneticPr fontId="2" alignment="distributed"/>
  </si>
  <si>
    <t>月</t>
    <rPh sb="0" eb="1">
      <t>ガツ</t>
    </rPh>
    <phoneticPr fontId="2" alignment="distributed"/>
  </si>
  <si>
    <t>日</t>
    <rPh sb="0" eb="1">
      <t>ニチ</t>
    </rPh>
    <phoneticPr fontId="2" alignment="distributed"/>
  </si>
  <si>
    <t>償還財源は預金であれば口座名義を記載してください。</t>
    <rPh sb="0" eb="2">
      <t>ショウカン</t>
    </rPh>
    <rPh sb="2" eb="4">
      <t>ザイゲン</t>
    </rPh>
    <rPh sb="5" eb="7">
      <t>ヨキン</t>
    </rPh>
    <rPh sb="11" eb="13">
      <t>コウザ</t>
    </rPh>
    <rPh sb="13" eb="15">
      <t>メイギ</t>
    </rPh>
    <rPh sb="16" eb="18">
      <t>キサイ</t>
    </rPh>
    <phoneticPr fontId="2"/>
  </si>
  <si>
    <t>令和３年度</t>
    <rPh sb="0" eb="2">
      <t>レイワ</t>
    </rPh>
    <rPh sb="3" eb="4">
      <t>ネン</t>
    </rPh>
    <rPh sb="4" eb="5">
      <t>ド</t>
    </rPh>
    <phoneticPr fontId="2"/>
  </si>
  <si>
    <t>令和４年度</t>
    <rPh sb="0" eb="2">
      <t>レイワ</t>
    </rPh>
    <rPh sb="3" eb="4">
      <t>ネン</t>
    </rPh>
    <rPh sb="4" eb="5">
      <t>ド</t>
    </rPh>
    <phoneticPr fontId="2"/>
  </si>
  <si>
    <t>令和５年度</t>
    <rPh sb="0" eb="2">
      <t>レイワ</t>
    </rPh>
    <rPh sb="3" eb="4">
      <t>ネン</t>
    </rPh>
    <rPh sb="4" eb="5">
      <t>ド</t>
    </rPh>
    <phoneticPr fontId="2"/>
  </si>
  <si>
    <t>令和６年度</t>
    <rPh sb="0" eb="2">
      <t>レイワ</t>
    </rPh>
    <rPh sb="3" eb="4">
      <t>ネン</t>
    </rPh>
    <rPh sb="4" eb="5">
      <t>ド</t>
    </rPh>
    <phoneticPr fontId="2"/>
  </si>
  <si>
    <t>令和７年度</t>
    <rPh sb="0" eb="2">
      <t>レイワ</t>
    </rPh>
    <rPh sb="3" eb="4">
      <t>ネン</t>
    </rPh>
    <rPh sb="4" eb="5">
      <t>ド</t>
    </rPh>
    <phoneticPr fontId="2"/>
  </si>
  <si>
    <t>令和８年度</t>
    <rPh sb="0" eb="2">
      <t>レイワ</t>
    </rPh>
    <rPh sb="3" eb="4">
      <t>ネン</t>
    </rPh>
    <rPh sb="4" eb="5">
      <t>ド</t>
    </rPh>
    <phoneticPr fontId="2"/>
  </si>
  <si>
    <t>令和９年度</t>
    <rPh sb="0" eb="2">
      <t>レイワ</t>
    </rPh>
    <rPh sb="3" eb="4">
      <t>ネン</t>
    </rPh>
    <rPh sb="4" eb="5">
      <t>ド</t>
    </rPh>
    <phoneticPr fontId="2"/>
  </si>
  <si>
    <t>令和１０年度</t>
    <rPh sb="0" eb="2">
      <t>レイワ</t>
    </rPh>
    <rPh sb="4" eb="5">
      <t>ネン</t>
    </rPh>
    <rPh sb="5" eb="6">
      <t>ド</t>
    </rPh>
    <phoneticPr fontId="2"/>
  </si>
  <si>
    <t>令和１１年度</t>
    <rPh sb="0" eb="2">
      <t>レイワ</t>
    </rPh>
    <rPh sb="4" eb="5">
      <t>ネン</t>
    </rPh>
    <rPh sb="5" eb="6">
      <t>ド</t>
    </rPh>
    <phoneticPr fontId="2"/>
  </si>
  <si>
    <t>令和１２年度</t>
    <rPh sb="0" eb="2">
      <t>レイワ</t>
    </rPh>
    <rPh sb="4" eb="5">
      <t>ネン</t>
    </rPh>
    <rPh sb="5" eb="6">
      <t>ド</t>
    </rPh>
    <phoneticPr fontId="2"/>
  </si>
  <si>
    <t>令和１３年度</t>
    <rPh sb="0" eb="2">
      <t>レイワ</t>
    </rPh>
    <rPh sb="4" eb="5">
      <t>ネン</t>
    </rPh>
    <rPh sb="5" eb="6">
      <t>ド</t>
    </rPh>
    <phoneticPr fontId="2"/>
  </si>
  <si>
    <t>令和１４年度</t>
    <rPh sb="0" eb="2">
      <t>レイワ</t>
    </rPh>
    <rPh sb="4" eb="5">
      <t>ネン</t>
    </rPh>
    <rPh sb="5" eb="6">
      <t>ド</t>
    </rPh>
    <phoneticPr fontId="2"/>
  </si>
  <si>
    <t>令和１５年度</t>
    <rPh sb="0" eb="2">
      <t>レイワ</t>
    </rPh>
    <rPh sb="4" eb="5">
      <t>ネン</t>
    </rPh>
    <rPh sb="5" eb="6">
      <t>ド</t>
    </rPh>
    <phoneticPr fontId="2"/>
  </si>
  <si>
    <t>令和１６年度</t>
    <rPh sb="0" eb="2">
      <t>レイワ</t>
    </rPh>
    <rPh sb="4" eb="5">
      <t>ネン</t>
    </rPh>
    <rPh sb="5" eb="6">
      <t>ド</t>
    </rPh>
    <phoneticPr fontId="2"/>
  </si>
  <si>
    <t>令和１７年度</t>
    <rPh sb="0" eb="2">
      <t>レイワ</t>
    </rPh>
    <rPh sb="4" eb="5">
      <t>ネン</t>
    </rPh>
    <rPh sb="5" eb="6">
      <t>ド</t>
    </rPh>
    <phoneticPr fontId="2"/>
  </si>
  <si>
    <t>令和１８年度</t>
    <rPh sb="0" eb="2">
      <t>レイワ</t>
    </rPh>
    <rPh sb="4" eb="5">
      <t>ネン</t>
    </rPh>
    <rPh sb="5" eb="6">
      <t>ド</t>
    </rPh>
    <phoneticPr fontId="2"/>
  </si>
  <si>
    <t>令和１９年度</t>
    <rPh sb="0" eb="2">
      <t>レイワ</t>
    </rPh>
    <rPh sb="4" eb="5">
      <t>ネン</t>
    </rPh>
    <rPh sb="5" eb="6">
      <t>ド</t>
    </rPh>
    <phoneticPr fontId="2"/>
  </si>
  <si>
    <t>令和２０年度</t>
    <rPh sb="0" eb="2">
      <t>レイワ</t>
    </rPh>
    <rPh sb="4" eb="5">
      <t>ネン</t>
    </rPh>
    <rPh sb="5" eb="6">
      <t>ド</t>
    </rPh>
    <phoneticPr fontId="2"/>
  </si>
  <si>
    <t>令和２１年度</t>
    <rPh sb="0" eb="2">
      <t>レイワ</t>
    </rPh>
    <rPh sb="4" eb="5">
      <t>ネン</t>
    </rPh>
    <rPh sb="5" eb="6">
      <t>ド</t>
    </rPh>
    <phoneticPr fontId="2"/>
  </si>
  <si>
    <r>
      <t xml:space="preserve">償還財源
</t>
    </r>
    <r>
      <rPr>
        <sz val="8"/>
        <rFont val="ＭＳ Ｐゴシック"/>
        <family val="3"/>
        <charset val="128"/>
      </rPr>
      <t>以下に償還元を記入してください。</t>
    </r>
    <rPh sb="0" eb="2">
      <t>ショウカン</t>
    </rPh>
    <rPh sb="2" eb="4">
      <t>ザイゲン</t>
    </rPh>
    <rPh sb="5" eb="7">
      <t>イカ</t>
    </rPh>
    <rPh sb="8" eb="10">
      <t>ショウカン</t>
    </rPh>
    <rPh sb="10" eb="11">
      <t>モト</t>
    </rPh>
    <rPh sb="12" eb="14">
      <t>キニュウ</t>
    </rPh>
    <phoneticPr fontId="3"/>
  </si>
  <si>
    <t>株主資本等変動計算書</t>
    <rPh sb="0" eb="2">
      <t>カブヌシ</t>
    </rPh>
    <rPh sb="2" eb="4">
      <t>シホン</t>
    </rPh>
    <rPh sb="4" eb="5">
      <t>トウ</t>
    </rPh>
    <rPh sb="5" eb="7">
      <t>ヘンドウ</t>
    </rPh>
    <rPh sb="7" eb="10">
      <t>ケイサンショ</t>
    </rPh>
    <phoneticPr fontId="2"/>
  </si>
  <si>
    <t>財産目録</t>
    <rPh sb="0" eb="2">
      <t>ザイサン</t>
    </rPh>
    <rPh sb="2" eb="4">
      <t>モクロク</t>
    </rPh>
    <phoneticPr fontId="2"/>
  </si>
  <si>
    <t>キャッシュフロー計算書</t>
    <rPh sb="8" eb="11">
      <t>ケイサンショ</t>
    </rPh>
    <phoneticPr fontId="2"/>
  </si>
  <si>
    <t>売掛金（未収入金）の内訳書</t>
    <rPh sb="0" eb="2">
      <t>ウリカケ</t>
    </rPh>
    <rPh sb="2" eb="3">
      <t>キン</t>
    </rPh>
    <rPh sb="4" eb="8">
      <t>ミシュウニュウキン</t>
    </rPh>
    <rPh sb="10" eb="13">
      <t>ウチワケショ</t>
    </rPh>
    <phoneticPr fontId="2"/>
  </si>
  <si>
    <t>借入金及び支払利息の内訳書</t>
    <rPh sb="0" eb="3">
      <t>シャクニュウキン</t>
    </rPh>
    <rPh sb="3" eb="4">
      <t>オヨ</t>
    </rPh>
    <rPh sb="5" eb="7">
      <t>シハラ</t>
    </rPh>
    <rPh sb="7" eb="9">
      <t>リソク</t>
    </rPh>
    <rPh sb="10" eb="13">
      <t>ウチワケショ</t>
    </rPh>
    <phoneticPr fontId="2"/>
  </si>
  <si>
    <t>役員報酬手当及び人件費の内訳書</t>
    <rPh sb="0" eb="2">
      <t>ヤクイン</t>
    </rPh>
    <rPh sb="2" eb="4">
      <t>ホウシュウ</t>
    </rPh>
    <rPh sb="4" eb="6">
      <t>テアテ</t>
    </rPh>
    <rPh sb="6" eb="7">
      <t>オヨ</t>
    </rPh>
    <rPh sb="8" eb="11">
      <t>ジンケンヒ</t>
    </rPh>
    <rPh sb="12" eb="15">
      <t>ウチワケショ</t>
    </rPh>
    <phoneticPr fontId="2"/>
  </si>
  <si>
    <t>地代家賃等の内訳書</t>
    <rPh sb="0" eb="2">
      <t>チダイ</t>
    </rPh>
    <rPh sb="2" eb="4">
      <t>ヤチン</t>
    </rPh>
    <rPh sb="4" eb="5">
      <t>トウ</t>
    </rPh>
    <rPh sb="6" eb="9">
      <t>ウチワケショ</t>
    </rPh>
    <phoneticPr fontId="2"/>
  </si>
  <si>
    <t>備考</t>
    <rPh sb="0" eb="2">
      <t>ビコウ</t>
    </rPh>
    <phoneticPr fontId="2"/>
  </si>
  <si>
    <t>法人名</t>
    <rPh sb="0" eb="2">
      <t>ホウジン</t>
    </rPh>
    <rPh sb="2" eb="3">
      <t>メイ</t>
    </rPh>
    <phoneticPr fontId="2"/>
  </si>
  <si>
    <r>
      <t xml:space="preserve">配置換えの異動に伴う
既存園の利用者へのケア
</t>
    </r>
    <r>
      <rPr>
        <sz val="8"/>
        <color theme="1"/>
        <rFont val="ＭＳ Ｐゴシック"/>
        <family val="3"/>
        <charset val="128"/>
        <scheme val="minor"/>
      </rPr>
      <t>（既存園から保育責任者を選定する事業者のみ）</t>
    </r>
    <rPh sb="0" eb="2">
      <t>ハイチ</t>
    </rPh>
    <rPh sb="2" eb="3">
      <t>ガ</t>
    </rPh>
    <rPh sb="5" eb="7">
      <t>イドウ</t>
    </rPh>
    <rPh sb="8" eb="9">
      <t>トモナ</t>
    </rPh>
    <rPh sb="11" eb="13">
      <t>キゾン</t>
    </rPh>
    <rPh sb="13" eb="14">
      <t>エン</t>
    </rPh>
    <rPh sb="15" eb="18">
      <t>リヨウシャ</t>
    </rPh>
    <rPh sb="24" eb="26">
      <t>キゾン</t>
    </rPh>
    <rPh sb="26" eb="27">
      <t>エン</t>
    </rPh>
    <rPh sb="29" eb="31">
      <t>ホイク</t>
    </rPh>
    <rPh sb="31" eb="34">
      <t>セキニンシャ</t>
    </rPh>
    <rPh sb="35" eb="37">
      <t>センテイ</t>
    </rPh>
    <rPh sb="39" eb="42">
      <t>ジギョウシャ</t>
    </rPh>
    <phoneticPr fontId="3"/>
  </si>
  <si>
    <t>（施設所在地）</t>
    <rPh sb="1" eb="3">
      <t>シセツ</t>
    </rPh>
    <rPh sb="3" eb="6">
      <t>ショザイチ</t>
    </rPh>
    <phoneticPr fontId="3"/>
  </si>
  <si>
    <t>その他の場合記入</t>
    <rPh sb="2" eb="3">
      <t>ホカ</t>
    </rPh>
    <rPh sb="4" eb="6">
      <t>バアイ</t>
    </rPh>
    <rPh sb="6" eb="8">
      <t>キニュウ</t>
    </rPh>
    <phoneticPr fontId="2"/>
  </si>
  <si>
    <t>選択してください</t>
    <rPh sb="0" eb="2">
      <t>センタク</t>
    </rPh>
    <phoneticPr fontId="2"/>
  </si>
  <si>
    <r>
      <t>職歴（社会福祉事業歴、地域代表歴も必ず記入してください。</t>
    </r>
    <r>
      <rPr>
        <b/>
        <u/>
        <sz val="10"/>
        <rFont val="ＭＳ Ｐゴシック"/>
        <family val="3"/>
        <charset val="128"/>
        <scheme val="minor"/>
      </rPr>
      <t>保育施設等での勤務経験がある場合は役職を記入してください。</t>
    </r>
    <r>
      <rPr>
        <sz val="10"/>
        <rFont val="ＭＳ Ｐゴシック"/>
        <family val="3"/>
        <charset val="128"/>
        <scheme val="minor"/>
      </rPr>
      <t>）</t>
    </r>
    <rPh sb="0" eb="2">
      <t>ショクレキ</t>
    </rPh>
    <rPh sb="3" eb="5">
      <t>シャカイ</t>
    </rPh>
    <rPh sb="5" eb="7">
      <t>フクシ</t>
    </rPh>
    <rPh sb="7" eb="9">
      <t>ジギョウ</t>
    </rPh>
    <rPh sb="9" eb="10">
      <t>レキ</t>
    </rPh>
    <rPh sb="11" eb="13">
      <t>チイキ</t>
    </rPh>
    <rPh sb="13" eb="15">
      <t>ダイヒョウ</t>
    </rPh>
    <rPh sb="15" eb="16">
      <t>レキ</t>
    </rPh>
    <rPh sb="17" eb="18">
      <t>カナラ</t>
    </rPh>
    <rPh sb="19" eb="21">
      <t>キニュウ</t>
    </rPh>
    <rPh sb="28" eb="30">
      <t>ホイク</t>
    </rPh>
    <rPh sb="30" eb="32">
      <t>シセツ</t>
    </rPh>
    <rPh sb="32" eb="33">
      <t>トウ</t>
    </rPh>
    <rPh sb="35" eb="37">
      <t>キンム</t>
    </rPh>
    <rPh sb="37" eb="39">
      <t>ケイケン</t>
    </rPh>
    <rPh sb="42" eb="44">
      <t>バアイ</t>
    </rPh>
    <rPh sb="45" eb="47">
      <t>ヤクショク</t>
    </rPh>
    <rPh sb="48" eb="50">
      <t>キニュウ</t>
    </rPh>
    <phoneticPr fontId="2"/>
  </si>
  <si>
    <t>横浜市小規模保育事業</t>
    <rPh sb="0" eb="3">
      <t>ヨコハマシ</t>
    </rPh>
    <rPh sb="3" eb="6">
      <t>ショウキボ</t>
    </rPh>
    <rPh sb="6" eb="8">
      <t>ホイク</t>
    </rPh>
    <rPh sb="8" eb="10">
      <t>ジギョウ</t>
    </rPh>
    <phoneticPr fontId="2"/>
  </si>
  <si>
    <t>連携施設設定に関する計画書</t>
    <rPh sb="0" eb="2">
      <t>レンケイ</t>
    </rPh>
    <rPh sb="2" eb="4">
      <t>シセツ</t>
    </rPh>
    <rPh sb="4" eb="6">
      <t>セッテイ</t>
    </rPh>
    <rPh sb="7" eb="8">
      <t>カン</t>
    </rPh>
    <rPh sb="10" eb="13">
      <t>ケイカクショ</t>
    </rPh>
    <phoneticPr fontId="2"/>
  </si>
  <si>
    <t>施設名称</t>
    <rPh sb="0" eb="2">
      <t>シセツ</t>
    </rPh>
    <rPh sb="2" eb="4">
      <t>メイショウ</t>
    </rPh>
    <phoneticPr fontId="2"/>
  </si>
  <si>
    <t>0歳</t>
    <rPh sb="1" eb="2">
      <t>サイ</t>
    </rPh>
    <phoneticPr fontId="2"/>
  </si>
  <si>
    <t>1歳</t>
    <rPh sb="1" eb="2">
      <t>サイ</t>
    </rPh>
    <phoneticPr fontId="2"/>
  </si>
  <si>
    <t>2歳</t>
    <rPh sb="1" eb="2">
      <t>サイ</t>
    </rPh>
    <phoneticPr fontId="2"/>
  </si>
  <si>
    <r>
      <t xml:space="preserve">１　小規模保育事業と連携先の位置関係がわかる地図【地図を添付】
※小規模保育事業を中心とし、全ての連携先が入るようにしてください。
・連携先は「連携先の状況」に記載されている番号で表してください。
例：関内保育園は「１」で地図に記載します。
</t>
    </r>
    <r>
      <rPr>
        <sz val="11"/>
        <rFont val="ＭＳ Ｐゴシック"/>
        <family val="3"/>
        <charset val="128"/>
        <scheme val="minor"/>
      </rPr>
      <t xml:space="preserve">全ての連携先の距離を記載してください。
</t>
    </r>
    <rPh sb="2" eb="5">
      <t>ショウキボ</t>
    </rPh>
    <rPh sb="5" eb="7">
      <t>ホイク</t>
    </rPh>
    <rPh sb="7" eb="9">
      <t>ジギョウ</t>
    </rPh>
    <rPh sb="10" eb="12">
      <t>レンケイ</t>
    </rPh>
    <rPh sb="12" eb="13">
      <t>サキ</t>
    </rPh>
    <rPh sb="14" eb="16">
      <t>イチ</t>
    </rPh>
    <rPh sb="16" eb="18">
      <t>カンケイ</t>
    </rPh>
    <rPh sb="22" eb="24">
      <t>チズ</t>
    </rPh>
    <rPh sb="25" eb="27">
      <t>チズ</t>
    </rPh>
    <rPh sb="28" eb="30">
      <t>テンプ</t>
    </rPh>
    <rPh sb="33" eb="36">
      <t>ショウキボ</t>
    </rPh>
    <rPh sb="36" eb="38">
      <t>ホイク</t>
    </rPh>
    <rPh sb="38" eb="40">
      <t>ジギョウ</t>
    </rPh>
    <rPh sb="41" eb="43">
      <t>チュウシン</t>
    </rPh>
    <rPh sb="46" eb="47">
      <t>スベ</t>
    </rPh>
    <rPh sb="49" eb="51">
      <t>レンケイ</t>
    </rPh>
    <rPh sb="51" eb="52">
      <t>サキ</t>
    </rPh>
    <rPh sb="53" eb="54">
      <t>ハイ</t>
    </rPh>
    <rPh sb="67" eb="69">
      <t>レンケイ</t>
    </rPh>
    <rPh sb="69" eb="70">
      <t>サキ</t>
    </rPh>
    <rPh sb="72" eb="74">
      <t>レンケイ</t>
    </rPh>
    <rPh sb="74" eb="75">
      <t>サキ</t>
    </rPh>
    <rPh sb="76" eb="78">
      <t>ジョウキョウ</t>
    </rPh>
    <rPh sb="80" eb="82">
      <t>キサイ</t>
    </rPh>
    <rPh sb="87" eb="89">
      <t>バンゴウ</t>
    </rPh>
    <rPh sb="90" eb="91">
      <t>アラワ</t>
    </rPh>
    <rPh sb="99" eb="100">
      <t>レイ</t>
    </rPh>
    <rPh sb="101" eb="103">
      <t>カンナイ</t>
    </rPh>
    <rPh sb="103" eb="106">
      <t>ホイクエン</t>
    </rPh>
    <rPh sb="111" eb="113">
      <t>チズ</t>
    </rPh>
    <rPh sb="114" eb="116">
      <t>キサイ</t>
    </rPh>
    <rPh sb="121" eb="122">
      <t>スベ</t>
    </rPh>
    <rPh sb="124" eb="126">
      <t>レンケイ</t>
    </rPh>
    <rPh sb="126" eb="127">
      <t>サキ</t>
    </rPh>
    <rPh sb="128" eb="130">
      <t>キョリ</t>
    </rPh>
    <rPh sb="131" eb="133">
      <t>キサイ</t>
    </rPh>
    <phoneticPr fontId="2"/>
  </si>
  <si>
    <t>２連携先の状況</t>
    <rPh sb="1" eb="3">
      <t>レンケイ</t>
    </rPh>
    <rPh sb="3" eb="4">
      <t>サキ</t>
    </rPh>
    <rPh sb="5" eb="7">
      <t>ジョウキョウ</t>
    </rPh>
    <phoneticPr fontId="2"/>
  </si>
  <si>
    <t>種別</t>
    <rPh sb="0" eb="2">
      <t>シュベツ</t>
    </rPh>
    <phoneticPr fontId="2"/>
  </si>
  <si>
    <t>整備予定地までの距離</t>
    <rPh sb="0" eb="2">
      <t>セイビ</t>
    </rPh>
    <rPh sb="2" eb="5">
      <t>ヨテイチ</t>
    </rPh>
    <rPh sb="8" eb="10">
      <t>キョリ</t>
    </rPh>
    <phoneticPr fontId="2"/>
  </si>
  <si>
    <t>連携内容</t>
    <rPh sb="0" eb="2">
      <t>レンケイ</t>
    </rPh>
    <rPh sb="2" eb="4">
      <t>ナイヨウ</t>
    </rPh>
    <phoneticPr fontId="2"/>
  </si>
  <si>
    <t>進捗状況★</t>
    <rPh sb="0" eb="2">
      <t>シンチョク</t>
    </rPh>
    <rPh sb="2" eb="4">
      <t>ジョウキョウ</t>
    </rPh>
    <phoneticPr fontId="2"/>
  </si>
  <si>
    <t>保育内容の支援</t>
    <rPh sb="0" eb="2">
      <t>ホイク</t>
    </rPh>
    <rPh sb="2" eb="4">
      <t>ナイヨウ</t>
    </rPh>
    <rPh sb="5" eb="7">
      <t>シエン</t>
    </rPh>
    <phoneticPr fontId="2"/>
  </si>
  <si>
    <t>代替保育</t>
    <rPh sb="0" eb="2">
      <t>ダイタイ</t>
    </rPh>
    <rPh sb="2" eb="4">
      <t>ホイク</t>
    </rPh>
    <phoneticPr fontId="2"/>
  </si>
  <si>
    <t>卒園後の受入れ</t>
    <rPh sb="0" eb="2">
      <t>ソツエン</t>
    </rPh>
    <rPh sb="2" eb="3">
      <t>ゴ</t>
    </rPh>
    <rPh sb="4" eb="6">
      <t>ウケイ</t>
    </rPh>
    <phoneticPr fontId="2"/>
  </si>
  <si>
    <t>人数</t>
    <rPh sb="0" eb="2">
      <t>ニンズウ</t>
    </rPh>
    <phoneticPr fontId="2"/>
  </si>
  <si>
    <t>※協定書又は同意書を締結している場合は添付すること</t>
    <rPh sb="1" eb="4">
      <t>キョウテイショ</t>
    </rPh>
    <rPh sb="4" eb="5">
      <t>マタ</t>
    </rPh>
    <rPh sb="6" eb="9">
      <t>ドウイショ</t>
    </rPh>
    <rPh sb="10" eb="12">
      <t>テイケツ</t>
    </rPh>
    <rPh sb="16" eb="18">
      <t>バアイ</t>
    </rPh>
    <rPh sb="19" eb="21">
      <t>テンプ</t>
    </rPh>
    <phoneticPr fontId="2"/>
  </si>
  <si>
    <t>活動状況</t>
    <rPh sb="0" eb="2">
      <t>カツドウ</t>
    </rPh>
    <rPh sb="2" eb="4">
      <t>ジョウキョウ</t>
    </rPh>
    <phoneticPr fontId="2"/>
  </si>
  <si>
    <t>申請時の連携先確保に向けた取り組み状況（いつ・どこで・誰とがわかるようにしてください）</t>
    <rPh sb="0" eb="2">
      <t>シンセイ</t>
    </rPh>
    <rPh sb="2" eb="3">
      <t>ジ</t>
    </rPh>
    <rPh sb="4" eb="6">
      <t>レンケイ</t>
    </rPh>
    <rPh sb="6" eb="7">
      <t>サキ</t>
    </rPh>
    <rPh sb="7" eb="9">
      <t>カクホ</t>
    </rPh>
    <rPh sb="10" eb="11">
      <t>ム</t>
    </rPh>
    <rPh sb="13" eb="14">
      <t>ト</t>
    </rPh>
    <rPh sb="15" eb="16">
      <t>ク</t>
    </rPh>
    <rPh sb="17" eb="19">
      <t>ジョウキョウ</t>
    </rPh>
    <rPh sb="27" eb="28">
      <t>ダレ</t>
    </rPh>
    <phoneticPr fontId="2"/>
  </si>
  <si>
    <t>日付</t>
    <rPh sb="0" eb="2">
      <t>ヒヅケ</t>
    </rPh>
    <phoneticPr fontId="2"/>
  </si>
  <si>
    <t>活動内容</t>
    <rPh sb="0" eb="2">
      <t>カツドウ</t>
    </rPh>
    <rPh sb="2" eb="4">
      <t>ナイヨウ</t>
    </rPh>
    <phoneticPr fontId="2"/>
  </si>
  <si>
    <t>※行が足りない場合は追加してください。</t>
    <rPh sb="1" eb="2">
      <t>ギョウ</t>
    </rPh>
    <rPh sb="3" eb="4">
      <t>タ</t>
    </rPh>
    <rPh sb="7" eb="9">
      <t>バアイ</t>
    </rPh>
    <rPh sb="10" eb="12">
      <t>ツイカ</t>
    </rPh>
    <phoneticPr fontId="2"/>
  </si>
  <si>
    <t>連携施設設定で重要視していること</t>
    <rPh sb="0" eb="2">
      <t>レンケイ</t>
    </rPh>
    <rPh sb="2" eb="4">
      <t>シセツ</t>
    </rPh>
    <rPh sb="4" eb="6">
      <t>セッテイ</t>
    </rPh>
    <rPh sb="7" eb="10">
      <t>ジュウヨウシ</t>
    </rPh>
    <phoneticPr fontId="2"/>
  </si>
  <si>
    <t>保育所</t>
    <rPh sb="0" eb="2">
      <t>ホイク</t>
    </rPh>
    <rPh sb="2" eb="3">
      <t>ショ</t>
    </rPh>
    <phoneticPr fontId="2"/>
  </si>
  <si>
    <t>調整済</t>
    <rPh sb="0" eb="2">
      <t>チョウセイ</t>
    </rPh>
    <rPh sb="2" eb="3">
      <t>スミ</t>
    </rPh>
    <phoneticPr fontId="2"/>
  </si>
  <si>
    <t>幼稚園</t>
    <rPh sb="0" eb="3">
      <t>ヨウチエン</t>
    </rPh>
    <phoneticPr fontId="2"/>
  </si>
  <si>
    <t>調整中</t>
    <rPh sb="0" eb="3">
      <t>チョウセイチュウ</t>
    </rPh>
    <phoneticPr fontId="2"/>
  </si>
  <si>
    <t>こども園</t>
    <rPh sb="3" eb="4">
      <t>エン</t>
    </rPh>
    <phoneticPr fontId="2"/>
  </si>
  <si>
    <t>今後調整</t>
    <rPh sb="0" eb="2">
      <t>コンゴ</t>
    </rPh>
    <rPh sb="2" eb="4">
      <t>チョウセイ</t>
    </rPh>
    <phoneticPr fontId="2"/>
  </si>
  <si>
    <t>未実施</t>
    <rPh sb="0" eb="1">
      <t>ミ</t>
    </rPh>
    <rPh sb="1" eb="3">
      <t>ジッシ</t>
    </rPh>
    <phoneticPr fontId="2"/>
  </si>
  <si>
    <t>勤務予定表</t>
    <rPh sb="0" eb="2">
      <t>キンム</t>
    </rPh>
    <rPh sb="2" eb="5">
      <t>ヨテイヒョウ</t>
    </rPh>
    <phoneticPr fontId="2"/>
  </si>
  <si>
    <t>月間</t>
    <rPh sb="0" eb="2">
      <t>ゲッカン</t>
    </rPh>
    <phoneticPr fontId="2"/>
  </si>
  <si>
    <t>常勤・
非常勤</t>
    <rPh sb="0" eb="2">
      <t>ジョウキン</t>
    </rPh>
    <rPh sb="4" eb="7">
      <t>ヒジョウキン</t>
    </rPh>
    <phoneticPr fontId="2"/>
  </si>
  <si>
    <t>1日</t>
    <rPh sb="1" eb="2">
      <t>ニチ</t>
    </rPh>
    <phoneticPr fontId="2"/>
  </si>
  <si>
    <t>2日</t>
    <rPh sb="1" eb="2">
      <t>ニチ</t>
    </rPh>
    <phoneticPr fontId="2"/>
  </si>
  <si>
    <t>3日</t>
    <rPh sb="1" eb="2">
      <t>ニチ</t>
    </rPh>
    <phoneticPr fontId="2"/>
  </si>
  <si>
    <t>4日</t>
    <rPh sb="1" eb="2">
      <t>ニチ</t>
    </rPh>
    <phoneticPr fontId="2"/>
  </si>
  <si>
    <t>5日</t>
    <rPh sb="1" eb="2">
      <t>ニチ</t>
    </rPh>
    <phoneticPr fontId="2"/>
  </si>
  <si>
    <t>6日</t>
    <rPh sb="1" eb="2">
      <t>ニチ</t>
    </rPh>
    <phoneticPr fontId="2"/>
  </si>
  <si>
    <t>7日</t>
    <rPh sb="1" eb="2">
      <t>ニチ</t>
    </rPh>
    <phoneticPr fontId="2"/>
  </si>
  <si>
    <t>8日</t>
    <rPh sb="1" eb="2">
      <t>ニチ</t>
    </rPh>
    <phoneticPr fontId="2"/>
  </si>
  <si>
    <t>9日</t>
    <rPh sb="1" eb="2">
      <t>ニチ</t>
    </rPh>
    <phoneticPr fontId="2"/>
  </si>
  <si>
    <t>10日</t>
    <rPh sb="2" eb="3">
      <t>ニチ</t>
    </rPh>
    <phoneticPr fontId="2"/>
  </si>
  <si>
    <t>11日</t>
    <rPh sb="2" eb="3">
      <t>ニチ</t>
    </rPh>
    <phoneticPr fontId="2"/>
  </si>
  <si>
    <t>12日</t>
    <rPh sb="2" eb="3">
      <t>ニチ</t>
    </rPh>
    <phoneticPr fontId="2"/>
  </si>
  <si>
    <t>13日</t>
    <rPh sb="2" eb="3">
      <t>ニチ</t>
    </rPh>
    <phoneticPr fontId="2"/>
  </si>
  <si>
    <t>14日</t>
    <rPh sb="2" eb="3">
      <t>ニチ</t>
    </rPh>
    <phoneticPr fontId="2"/>
  </si>
  <si>
    <t>15日</t>
    <rPh sb="2" eb="3">
      <t>ニチ</t>
    </rPh>
    <phoneticPr fontId="2"/>
  </si>
  <si>
    <t>16日</t>
    <rPh sb="2" eb="3">
      <t>ニチ</t>
    </rPh>
    <phoneticPr fontId="2"/>
  </si>
  <si>
    <t>17日</t>
    <rPh sb="2" eb="3">
      <t>ニチ</t>
    </rPh>
    <phoneticPr fontId="2"/>
  </si>
  <si>
    <t>18日</t>
    <rPh sb="2" eb="3">
      <t>ニチ</t>
    </rPh>
    <phoneticPr fontId="2"/>
  </si>
  <si>
    <t>19日</t>
    <rPh sb="2" eb="3">
      <t>ニチ</t>
    </rPh>
    <phoneticPr fontId="2"/>
  </si>
  <si>
    <t>20日</t>
    <rPh sb="2" eb="3">
      <t>ニチ</t>
    </rPh>
    <phoneticPr fontId="2"/>
  </si>
  <si>
    <t>21日</t>
    <rPh sb="2" eb="3">
      <t>ニチ</t>
    </rPh>
    <phoneticPr fontId="2"/>
  </si>
  <si>
    <t>22日</t>
    <rPh sb="2" eb="3">
      <t>ニチ</t>
    </rPh>
    <phoneticPr fontId="2"/>
  </si>
  <si>
    <t>23日</t>
    <rPh sb="2" eb="3">
      <t>ニチ</t>
    </rPh>
    <phoneticPr fontId="2"/>
  </si>
  <si>
    <t>24日</t>
    <rPh sb="2" eb="3">
      <t>ニチ</t>
    </rPh>
    <phoneticPr fontId="2"/>
  </si>
  <si>
    <t>25日</t>
    <rPh sb="2" eb="3">
      <t>ニチ</t>
    </rPh>
    <phoneticPr fontId="2"/>
  </si>
  <si>
    <t>26日</t>
    <rPh sb="2" eb="3">
      <t>ニチ</t>
    </rPh>
    <phoneticPr fontId="2"/>
  </si>
  <si>
    <t>27日</t>
    <rPh sb="2" eb="3">
      <t>ニチ</t>
    </rPh>
    <phoneticPr fontId="2"/>
  </si>
  <si>
    <t>28日</t>
    <rPh sb="2" eb="3">
      <t>ニチ</t>
    </rPh>
    <phoneticPr fontId="2"/>
  </si>
  <si>
    <t>29日</t>
    <rPh sb="2" eb="3">
      <t>ニチ</t>
    </rPh>
    <phoneticPr fontId="2"/>
  </si>
  <si>
    <t>30日</t>
    <rPh sb="2" eb="3">
      <t>ニチ</t>
    </rPh>
    <phoneticPr fontId="2"/>
  </si>
  <si>
    <t>31日</t>
    <rPh sb="2" eb="3">
      <t>ニチ</t>
    </rPh>
    <phoneticPr fontId="2"/>
  </si>
  <si>
    <t>勤務日数</t>
    <rPh sb="0" eb="2">
      <t>キンム</t>
    </rPh>
    <rPh sb="2" eb="4">
      <t>ニッスウ</t>
    </rPh>
    <phoneticPr fontId="2"/>
  </si>
  <si>
    <t>勤務時間</t>
    <rPh sb="0" eb="2">
      <t>キンム</t>
    </rPh>
    <rPh sb="2" eb="4">
      <t>ジカン</t>
    </rPh>
    <phoneticPr fontId="2"/>
  </si>
  <si>
    <t>保育責任者（氏名）</t>
    <rPh sb="0" eb="2">
      <t>ホイク</t>
    </rPh>
    <rPh sb="2" eb="5">
      <t>セキニンシャ</t>
    </rPh>
    <rPh sb="6" eb="8">
      <t>シメイ</t>
    </rPh>
    <phoneticPr fontId="2"/>
  </si>
  <si>
    <t>時間</t>
    <rPh sb="0" eb="2">
      <t>ジカン</t>
    </rPh>
    <phoneticPr fontId="2"/>
  </si>
  <si>
    <t>保育従事者（氏名）</t>
    <rPh sb="0" eb="2">
      <t>ホイク</t>
    </rPh>
    <rPh sb="2" eb="5">
      <t>ジュウジシャ</t>
    </rPh>
    <rPh sb="6" eb="8">
      <t>シメイ</t>
    </rPh>
    <phoneticPr fontId="2"/>
  </si>
  <si>
    <t>※未定者分は職員A・職員B等記載ください。</t>
    <rPh sb="1" eb="3">
      <t>ミテイ</t>
    </rPh>
    <rPh sb="3" eb="4">
      <t>シャ</t>
    </rPh>
    <rPh sb="4" eb="5">
      <t>ブン</t>
    </rPh>
    <rPh sb="6" eb="8">
      <t>ショクイン</t>
    </rPh>
    <rPh sb="10" eb="12">
      <t>ショクイン</t>
    </rPh>
    <rPh sb="13" eb="14">
      <t>トウ</t>
    </rPh>
    <rPh sb="14" eb="16">
      <t>キサイ</t>
    </rPh>
    <phoneticPr fontId="2"/>
  </si>
  <si>
    <t>1日あたり（平日）</t>
    <rPh sb="1" eb="2">
      <t>ニチ</t>
    </rPh>
    <rPh sb="6" eb="8">
      <t>ヘイジツ</t>
    </rPh>
    <phoneticPr fontId="2"/>
  </si>
  <si>
    <t>午前</t>
    <rPh sb="0" eb="2">
      <t>ゴゼン</t>
    </rPh>
    <phoneticPr fontId="2"/>
  </si>
  <si>
    <t>午後</t>
    <rPh sb="0" eb="2">
      <t>ゴゴ</t>
    </rPh>
    <phoneticPr fontId="2"/>
  </si>
  <si>
    <t>1日あたり（土曜日）</t>
    <rPh sb="1" eb="2">
      <t>ニチ</t>
    </rPh>
    <rPh sb="6" eb="9">
      <t>ドヨウビ</t>
    </rPh>
    <phoneticPr fontId="2"/>
  </si>
  <si>
    <t>小規模保育事業　収支計画書</t>
    <rPh sb="0" eb="3">
      <t>ショウキボ</t>
    </rPh>
    <rPh sb="3" eb="5">
      <t>ホイク</t>
    </rPh>
    <rPh sb="5" eb="7">
      <t>ジギョウ</t>
    </rPh>
    <rPh sb="8" eb="10">
      <t>シュウシ</t>
    </rPh>
    <rPh sb="10" eb="13">
      <t>ケイカクショ</t>
    </rPh>
    <phoneticPr fontId="3"/>
  </si>
  <si>
    <t>１　小規模保育事業　収支計画</t>
    <rPh sb="2" eb="5">
      <t>ショウキボ</t>
    </rPh>
    <rPh sb="5" eb="7">
      <t>ホイク</t>
    </rPh>
    <rPh sb="7" eb="9">
      <t>ジギョウ</t>
    </rPh>
    <rPh sb="10" eb="12">
      <t>シュウシ</t>
    </rPh>
    <rPh sb="12" eb="14">
      <t>ケイカク</t>
    </rPh>
    <phoneticPr fontId="3"/>
  </si>
  <si>
    <t>内容</t>
    <rPh sb="0" eb="2">
      <t>ナイヨウ</t>
    </rPh>
    <phoneticPr fontId="3"/>
  </si>
  <si>
    <t>平均入所者数</t>
    <rPh sb="0" eb="2">
      <t>ヘイキン</t>
    </rPh>
    <rPh sb="2" eb="5">
      <t>ニュウショシャ</t>
    </rPh>
    <rPh sb="5" eb="6">
      <t>スウ</t>
    </rPh>
    <phoneticPr fontId="3"/>
  </si>
  <si>
    <t>人</t>
    <rPh sb="0" eb="1">
      <t>ニン</t>
    </rPh>
    <phoneticPr fontId="3"/>
  </si>
  <si>
    <t>収入</t>
    <rPh sb="0" eb="2">
      <t>シュウニュウ</t>
    </rPh>
    <phoneticPr fontId="3"/>
  </si>
  <si>
    <t>施設整備補助</t>
    <rPh sb="0" eb="2">
      <t>シセツ</t>
    </rPh>
    <rPh sb="2" eb="4">
      <t>セイビ</t>
    </rPh>
    <rPh sb="4" eb="6">
      <t>ホジョ</t>
    </rPh>
    <phoneticPr fontId="3"/>
  </si>
  <si>
    <t>円</t>
    <rPh sb="0" eb="1">
      <t>エン</t>
    </rPh>
    <phoneticPr fontId="3"/>
  </si>
  <si>
    <t>給付費</t>
    <rPh sb="0" eb="2">
      <t>キュウフ</t>
    </rPh>
    <rPh sb="2" eb="3">
      <t>ヒ</t>
    </rPh>
    <phoneticPr fontId="3"/>
  </si>
  <si>
    <t>収入計</t>
    <rPh sb="0" eb="2">
      <t>シュウニュウ</t>
    </rPh>
    <rPh sb="2" eb="3">
      <t>ケイ</t>
    </rPh>
    <phoneticPr fontId="3"/>
  </si>
  <si>
    <t>支出</t>
    <rPh sb="0" eb="2">
      <t>シシュツ</t>
    </rPh>
    <phoneticPr fontId="3"/>
  </si>
  <si>
    <t>開設費</t>
    <rPh sb="0" eb="2">
      <t>カイセツ</t>
    </rPh>
    <rPh sb="2" eb="3">
      <t>ヒ</t>
    </rPh>
    <phoneticPr fontId="3"/>
  </si>
  <si>
    <t>開設準備費
（事業計画書3-（4）開設準備費計と同じ）</t>
    <rPh sb="0" eb="2">
      <t>カイセツ</t>
    </rPh>
    <rPh sb="2" eb="4">
      <t>ジュンビ</t>
    </rPh>
    <rPh sb="4" eb="5">
      <t>ヒ</t>
    </rPh>
    <rPh sb="17" eb="19">
      <t>カイセツ</t>
    </rPh>
    <rPh sb="19" eb="21">
      <t>ジュンビ</t>
    </rPh>
    <rPh sb="21" eb="22">
      <t>ヒ</t>
    </rPh>
    <rPh sb="22" eb="23">
      <t>ケイ</t>
    </rPh>
    <phoneticPr fontId="3"/>
  </si>
  <si>
    <t>年間運営事業費</t>
    <rPh sb="0" eb="2">
      <t>ネンカン</t>
    </rPh>
    <rPh sb="2" eb="4">
      <t>ウンエイ</t>
    </rPh>
    <rPh sb="4" eb="7">
      <t>ジギョウヒ</t>
    </rPh>
    <phoneticPr fontId="3"/>
  </si>
  <si>
    <t>人件費</t>
    <rPh sb="0" eb="3">
      <t>ジンケンヒ</t>
    </rPh>
    <phoneticPr fontId="3"/>
  </si>
  <si>
    <t>雇用予定者数（常勤）</t>
    <rPh sb="0" eb="2">
      <t>コヨウ</t>
    </rPh>
    <rPh sb="2" eb="5">
      <t>ヨテイシャ</t>
    </rPh>
    <rPh sb="5" eb="6">
      <t>スウ</t>
    </rPh>
    <rPh sb="7" eb="9">
      <t>ジョウキン</t>
    </rPh>
    <phoneticPr fontId="3"/>
  </si>
  <si>
    <t>雇用予定者数（非常勤）</t>
    <rPh sb="0" eb="2">
      <t>コヨウ</t>
    </rPh>
    <rPh sb="2" eb="5">
      <t>ヨテイシャ</t>
    </rPh>
    <rPh sb="5" eb="6">
      <t>スウ</t>
    </rPh>
    <rPh sb="7" eb="10">
      <t>ヒジョウキン</t>
    </rPh>
    <phoneticPr fontId="3"/>
  </si>
  <si>
    <t>借料損料</t>
    <rPh sb="0" eb="2">
      <t>シャクリョウ</t>
    </rPh>
    <rPh sb="2" eb="4">
      <t>ソンリョウ</t>
    </rPh>
    <phoneticPr fontId="3"/>
  </si>
  <si>
    <t>光熱水費</t>
    <rPh sb="0" eb="2">
      <t>コウネツ</t>
    </rPh>
    <rPh sb="2" eb="3">
      <t>スイ</t>
    </rPh>
    <rPh sb="3" eb="4">
      <t>ヒ</t>
    </rPh>
    <phoneticPr fontId="3"/>
  </si>
  <si>
    <t>通信運搬費</t>
    <rPh sb="0" eb="2">
      <t>ツウシン</t>
    </rPh>
    <rPh sb="2" eb="4">
      <t>ウンパン</t>
    </rPh>
    <rPh sb="4" eb="5">
      <t>ヒ</t>
    </rPh>
    <phoneticPr fontId="3"/>
  </si>
  <si>
    <t>消耗品費</t>
    <rPh sb="0" eb="2">
      <t>ショウモウ</t>
    </rPh>
    <rPh sb="2" eb="3">
      <t>ヒン</t>
    </rPh>
    <rPh sb="3" eb="4">
      <t>ヒ</t>
    </rPh>
    <phoneticPr fontId="3"/>
  </si>
  <si>
    <t>給食材料費</t>
    <rPh sb="0" eb="2">
      <t>キュウショク</t>
    </rPh>
    <rPh sb="2" eb="5">
      <t>ザイリョウヒ</t>
    </rPh>
    <phoneticPr fontId="3"/>
  </si>
  <si>
    <t>その他費用</t>
    <rPh sb="2" eb="3">
      <t>タ</t>
    </rPh>
    <rPh sb="3" eb="5">
      <t>ヒヨウ</t>
    </rPh>
    <phoneticPr fontId="3"/>
  </si>
  <si>
    <t>支出計</t>
    <rPh sb="0" eb="2">
      <t>シシュツ</t>
    </rPh>
    <rPh sb="2" eb="3">
      <t>ケイ</t>
    </rPh>
    <phoneticPr fontId="3"/>
  </si>
  <si>
    <t>収入－支出</t>
    <rPh sb="0" eb="2">
      <t>シュウニュウ</t>
    </rPh>
    <rPh sb="3" eb="5">
      <t>シシュツ</t>
    </rPh>
    <phoneticPr fontId="3"/>
  </si>
  <si>
    <t>２　過去３期間の決算状況</t>
    <rPh sb="2" eb="4">
      <t>カコ</t>
    </rPh>
    <rPh sb="5" eb="7">
      <t>キカン</t>
    </rPh>
    <rPh sb="8" eb="10">
      <t>ケッサン</t>
    </rPh>
    <rPh sb="10" eb="12">
      <t>ジョウキョウ</t>
    </rPh>
    <phoneticPr fontId="3"/>
  </si>
  <si>
    <t>決算期</t>
    <rPh sb="0" eb="3">
      <t>ケッサンキ</t>
    </rPh>
    <phoneticPr fontId="3"/>
  </si>
  <si>
    <t>売上</t>
    <rPh sb="0" eb="1">
      <t>ウ</t>
    </rPh>
    <rPh sb="1" eb="2">
      <t>ア</t>
    </rPh>
    <phoneticPr fontId="3"/>
  </si>
  <si>
    <t>純利益</t>
    <rPh sb="0" eb="3">
      <t>ジュンリエキ</t>
    </rPh>
    <phoneticPr fontId="3"/>
  </si>
  <si>
    <t>繰越利益</t>
    <rPh sb="0" eb="2">
      <t>クリコ</t>
    </rPh>
    <rPh sb="2" eb="4">
      <t>リエキ</t>
    </rPh>
    <phoneticPr fontId="3"/>
  </si>
  <si>
    <t>債務超過</t>
    <rPh sb="0" eb="2">
      <t>サイム</t>
    </rPh>
    <rPh sb="2" eb="4">
      <t>チョウカ</t>
    </rPh>
    <phoneticPr fontId="3"/>
  </si>
  <si>
    <t>借入残</t>
    <rPh sb="0" eb="2">
      <t>カリイレ</t>
    </rPh>
    <rPh sb="2" eb="3">
      <t>ザン</t>
    </rPh>
    <phoneticPr fontId="3"/>
  </si>
  <si>
    <t>返済金額</t>
    <rPh sb="0" eb="2">
      <t>ヘンサイ</t>
    </rPh>
    <rPh sb="2" eb="4">
      <t>キンガク</t>
    </rPh>
    <phoneticPr fontId="3"/>
  </si>
  <si>
    <t>月</t>
    <rPh sb="0" eb="1">
      <t>ツキ</t>
    </rPh>
    <phoneticPr fontId="3"/>
  </si>
  <si>
    <t>千円</t>
    <rPh sb="0" eb="2">
      <t>センエン</t>
    </rPh>
    <phoneticPr fontId="3"/>
  </si>
  <si>
    <t>超過・なし</t>
    <rPh sb="0" eb="2">
      <t>チョウカ</t>
    </rPh>
    <phoneticPr fontId="3"/>
  </si>
  <si>
    <t>決算書等内での項目</t>
    <rPh sb="0" eb="3">
      <t>ケッサンショ</t>
    </rPh>
    <rPh sb="3" eb="4">
      <t>トウ</t>
    </rPh>
    <rPh sb="4" eb="5">
      <t>ナイ</t>
    </rPh>
    <rPh sb="7" eb="9">
      <t>コウモク</t>
    </rPh>
    <phoneticPr fontId="3"/>
  </si>
  <si>
    <t>誓約書</t>
    <phoneticPr fontId="2"/>
  </si>
  <si>
    <t>保育所からの距離</t>
    <rPh sb="0" eb="2">
      <t>ホイク</t>
    </rPh>
    <rPh sb="2" eb="3">
      <t>ショ</t>
    </rPh>
    <rPh sb="6" eb="8">
      <t>キョリ</t>
    </rPh>
    <phoneticPr fontId="2"/>
  </si>
  <si>
    <t>施設から公園までの移動ルート</t>
    <rPh sb="0" eb="2">
      <t>シセツ</t>
    </rPh>
    <rPh sb="4" eb="6">
      <t>コウエン</t>
    </rPh>
    <rPh sb="9" eb="11">
      <t>イドウ</t>
    </rPh>
    <phoneticPr fontId="2"/>
  </si>
  <si>
    <t>公園全体</t>
    <rPh sb="0" eb="2">
      <t>コウエン</t>
    </rPh>
    <rPh sb="2" eb="4">
      <t>ゼンタイ</t>
    </rPh>
    <phoneticPr fontId="2"/>
  </si>
  <si>
    <t>公園内の水飲み場、トイレ</t>
    <rPh sb="0" eb="2">
      <t>コウエン</t>
    </rPh>
    <rPh sb="2" eb="3">
      <t>ナイ</t>
    </rPh>
    <rPh sb="4" eb="6">
      <t>ミズノ</t>
    </rPh>
    <rPh sb="7" eb="8">
      <t>バ</t>
    </rPh>
    <phoneticPr fontId="2"/>
  </si>
  <si>
    <t>【写真添付】</t>
    <rPh sb="1" eb="3">
      <t>シャシン</t>
    </rPh>
    <rPh sb="3" eb="5">
      <t>テンプ</t>
    </rPh>
    <phoneticPr fontId="2"/>
  </si>
  <si>
    <t>【屋外活動にあたっての配慮事項】</t>
    <rPh sb="1" eb="3">
      <t>オクガイ</t>
    </rPh>
    <rPh sb="3" eb="5">
      <t>カツドウ</t>
    </rPh>
    <rPh sb="11" eb="13">
      <t>ハイリョ</t>
    </rPh>
    <rPh sb="13" eb="15">
      <t>ジコウ</t>
    </rPh>
    <phoneticPr fontId="2"/>
  </si>
  <si>
    <t>移動ルートの危険個所及び対応方法</t>
    <rPh sb="0" eb="2">
      <t>イドウ</t>
    </rPh>
    <rPh sb="6" eb="8">
      <t>キケン</t>
    </rPh>
    <rPh sb="8" eb="10">
      <t>カショ</t>
    </rPh>
    <rPh sb="10" eb="11">
      <t>オヨ</t>
    </rPh>
    <rPh sb="12" eb="14">
      <t>タイオウ</t>
    </rPh>
    <rPh sb="14" eb="16">
      <t>ホウホウ</t>
    </rPh>
    <phoneticPr fontId="2"/>
  </si>
  <si>
    <t>トイレを利用する場所及び配所事項</t>
    <rPh sb="4" eb="6">
      <t>リヨウ</t>
    </rPh>
    <rPh sb="8" eb="10">
      <t>バショ</t>
    </rPh>
    <rPh sb="10" eb="11">
      <t>オヨ</t>
    </rPh>
    <rPh sb="12" eb="14">
      <t>ハイショ</t>
    </rPh>
    <rPh sb="14" eb="16">
      <t>ジコウ</t>
    </rPh>
    <phoneticPr fontId="2"/>
  </si>
  <si>
    <t>その他</t>
    <rPh sb="2" eb="3">
      <t>ホカ</t>
    </rPh>
    <phoneticPr fontId="2"/>
  </si>
  <si>
    <t>１．周辺公園や移動ルートを記載した地図【地図添付】</t>
    <rPh sb="2" eb="4">
      <t>シュウヘン</t>
    </rPh>
    <rPh sb="4" eb="6">
      <t>コウエン</t>
    </rPh>
    <rPh sb="7" eb="9">
      <t>イドウ</t>
    </rPh>
    <rPh sb="13" eb="15">
      <t>キサイ</t>
    </rPh>
    <rPh sb="17" eb="19">
      <t>チズ</t>
    </rPh>
    <rPh sb="20" eb="22">
      <t>チズ</t>
    </rPh>
    <rPh sb="22" eb="24">
      <t>テンプ</t>
    </rPh>
    <phoneticPr fontId="2"/>
  </si>
  <si>
    <t>２．代替公園のレイアウト、配置図</t>
    <rPh sb="2" eb="4">
      <t>ダイタイ</t>
    </rPh>
    <rPh sb="4" eb="6">
      <t>コウエン</t>
    </rPh>
    <rPh sb="13" eb="15">
      <t>ハイチ</t>
    </rPh>
    <rPh sb="15" eb="16">
      <t>ズ</t>
    </rPh>
    <phoneticPr fontId="2"/>
  </si>
  <si>
    <r>
      <rPr>
        <b/>
        <sz val="10"/>
        <color theme="1"/>
        <rFont val="ＭＳ Ｐゴシック"/>
        <family val="3"/>
        <charset val="128"/>
        <scheme val="minor"/>
      </rPr>
      <t>屋外活動にあたっての人員確保について</t>
    </r>
    <r>
      <rPr>
        <sz val="10"/>
        <color theme="1"/>
        <rFont val="ＭＳ Ｐゴシック"/>
        <family val="3"/>
        <charset val="128"/>
        <scheme val="minor"/>
      </rPr>
      <t xml:space="preserve">
</t>
    </r>
    <r>
      <rPr>
        <sz val="8"/>
        <color theme="1"/>
        <rFont val="ＭＳ Ｐゴシック"/>
        <family val="3"/>
        <charset val="128"/>
        <scheme val="minor"/>
      </rPr>
      <t>※保育士配置基準に追加した人員について記入してください。</t>
    </r>
    <rPh sb="0" eb="2">
      <t>オクガイ</t>
    </rPh>
    <rPh sb="2" eb="4">
      <t>カツドウ</t>
    </rPh>
    <rPh sb="10" eb="12">
      <t>ジンイン</t>
    </rPh>
    <rPh sb="12" eb="14">
      <t>カクホ</t>
    </rPh>
    <rPh sb="20" eb="23">
      <t>ホイクシ</t>
    </rPh>
    <rPh sb="23" eb="25">
      <t>ハイチ</t>
    </rPh>
    <rPh sb="25" eb="27">
      <t>キジュン</t>
    </rPh>
    <rPh sb="28" eb="30">
      <t>ツイカ</t>
    </rPh>
    <rPh sb="32" eb="34">
      <t>ジンイン</t>
    </rPh>
    <rPh sb="38" eb="40">
      <t>キニュウ</t>
    </rPh>
    <phoneticPr fontId="2"/>
  </si>
  <si>
    <t>追加人員</t>
    <rPh sb="0" eb="2">
      <t>ツイカ</t>
    </rPh>
    <rPh sb="2" eb="4">
      <t>ジンイン</t>
    </rPh>
    <phoneticPr fontId="2"/>
  </si>
  <si>
    <t>勤務時間</t>
    <rPh sb="0" eb="2">
      <t>キンム</t>
    </rPh>
    <rPh sb="2" eb="4">
      <t>ジカン</t>
    </rPh>
    <phoneticPr fontId="2"/>
  </si>
  <si>
    <t>　　　　　人</t>
    <rPh sb="5" eb="6">
      <t>ニン</t>
    </rPh>
    <phoneticPr fontId="2"/>
  </si>
  <si>
    <t>（　　　：　　　～　　　：　　　）　　　　　人</t>
    <rPh sb="22" eb="23">
      <t>ニン</t>
    </rPh>
    <phoneticPr fontId="2"/>
  </si>
  <si>
    <t>資料４</t>
    <rPh sb="0" eb="2">
      <t>シリョウ</t>
    </rPh>
    <phoneticPr fontId="2"/>
  </si>
  <si>
    <t>資料６</t>
    <rPh sb="0" eb="2">
      <t>シリョウ</t>
    </rPh>
    <phoneticPr fontId="2"/>
  </si>
  <si>
    <t>資料７　職員配置の考え方等について</t>
    <rPh sb="0" eb="2">
      <t>シリョウ</t>
    </rPh>
    <rPh sb="4" eb="6">
      <t>ショクイン</t>
    </rPh>
    <rPh sb="6" eb="8">
      <t>ハイチ</t>
    </rPh>
    <rPh sb="9" eb="10">
      <t>カンガ</t>
    </rPh>
    <rPh sb="11" eb="12">
      <t>カタ</t>
    </rPh>
    <rPh sb="12" eb="13">
      <t>トウ</t>
    </rPh>
    <phoneticPr fontId="3"/>
  </si>
  <si>
    <t>資料13</t>
    <rPh sb="0" eb="2">
      <t>シリョウ</t>
    </rPh>
    <phoneticPr fontId="2"/>
  </si>
  <si>
    <r>
      <rPr>
        <b/>
        <sz val="18"/>
        <color theme="1"/>
        <rFont val="ＭＳ Ｐゴシック"/>
        <family val="3"/>
        <charset val="128"/>
        <scheme val="minor"/>
      </rPr>
      <t>法人代表</t>
    </r>
    <r>
      <rPr>
        <b/>
        <sz val="18"/>
        <rFont val="ＭＳ Ｐゴシック"/>
        <family val="3"/>
        <charset val="128"/>
        <scheme val="minor"/>
      </rPr>
      <t>履歴書</t>
    </r>
    <rPh sb="0" eb="2">
      <t>ホウジン</t>
    </rPh>
    <rPh sb="2" eb="4">
      <t>ダイヒョウ</t>
    </rPh>
    <rPh sb="4" eb="7">
      <t>リレキショ</t>
    </rPh>
    <phoneticPr fontId="2"/>
  </si>
  <si>
    <r>
      <rPr>
        <b/>
        <sz val="18"/>
        <color theme="1"/>
        <rFont val="ＭＳ Ｐゴシック"/>
        <family val="3"/>
        <charset val="128"/>
        <scheme val="minor"/>
      </rPr>
      <t>保育責任者</t>
    </r>
    <r>
      <rPr>
        <b/>
        <sz val="18"/>
        <rFont val="ＭＳ Ｐゴシック"/>
        <family val="3"/>
        <charset val="128"/>
        <scheme val="minor"/>
      </rPr>
      <t>履歴書</t>
    </r>
    <rPh sb="0" eb="2">
      <t>ホイク</t>
    </rPh>
    <rPh sb="2" eb="5">
      <t>セキニンシャ</t>
    </rPh>
    <rPh sb="5" eb="8">
      <t>リレキショ</t>
    </rPh>
    <phoneticPr fontId="2"/>
  </si>
  <si>
    <r>
      <rPr>
        <b/>
        <sz val="18"/>
        <color theme="1"/>
        <rFont val="ＭＳ Ｐゴシック"/>
        <family val="3"/>
        <charset val="128"/>
        <scheme val="minor"/>
      </rPr>
      <t>管理者</t>
    </r>
    <r>
      <rPr>
        <b/>
        <sz val="18"/>
        <rFont val="ＭＳ Ｐゴシック"/>
        <family val="3"/>
        <charset val="128"/>
        <scheme val="minor"/>
      </rPr>
      <t>履歴書</t>
    </r>
    <rPh sb="0" eb="3">
      <t>カンリシャ</t>
    </rPh>
    <rPh sb="3" eb="6">
      <t>リレキショ</t>
    </rPh>
    <phoneticPr fontId="2"/>
  </si>
  <si>
    <r>
      <rPr>
        <b/>
        <sz val="18"/>
        <color theme="1"/>
        <rFont val="ＭＳ Ｐゴシック"/>
        <family val="3"/>
        <charset val="128"/>
        <scheme val="minor"/>
      </rPr>
      <t>保育従事者</t>
    </r>
    <r>
      <rPr>
        <b/>
        <sz val="18"/>
        <rFont val="ＭＳ Ｐゴシック"/>
        <family val="3"/>
        <charset val="128"/>
        <scheme val="minor"/>
      </rPr>
      <t>等履歴書</t>
    </r>
    <rPh sb="0" eb="2">
      <t>ホイク</t>
    </rPh>
    <rPh sb="2" eb="5">
      <t>ジュウジシャ</t>
    </rPh>
    <rPh sb="5" eb="6">
      <t>トウ</t>
    </rPh>
    <rPh sb="6" eb="9">
      <t>リレキショ</t>
    </rPh>
    <phoneticPr fontId="2"/>
  </si>
  <si>
    <t>事業における担当
（以下から選択）</t>
    <rPh sb="0" eb="2">
      <t>ジギョウ</t>
    </rPh>
    <rPh sb="6" eb="8">
      <t>タントウ</t>
    </rPh>
    <rPh sb="10" eb="12">
      <t>イカ</t>
    </rPh>
    <rPh sb="14" eb="16">
      <t>センタク</t>
    </rPh>
    <phoneticPr fontId="2"/>
  </si>
  <si>
    <r>
      <t xml:space="preserve">保育責任予定者の退職理由など
</t>
    </r>
    <r>
      <rPr>
        <sz val="8"/>
        <color theme="1"/>
        <rFont val="ＭＳ Ｐゴシック"/>
        <family val="3"/>
        <charset val="128"/>
        <scheme val="minor"/>
      </rPr>
      <t>（これまで勤務されたすべての保育施設・事業所について記載してください）</t>
    </r>
    <rPh sb="0" eb="2">
      <t>ホイク</t>
    </rPh>
    <rPh sb="2" eb="4">
      <t>セキニン</t>
    </rPh>
    <rPh sb="4" eb="7">
      <t>ヨテイシャ</t>
    </rPh>
    <rPh sb="8" eb="10">
      <t>タイショク</t>
    </rPh>
    <rPh sb="10" eb="12">
      <t>リユウ</t>
    </rPh>
    <rPh sb="20" eb="22">
      <t>キンム</t>
    </rPh>
    <rPh sb="29" eb="31">
      <t>ホイク</t>
    </rPh>
    <rPh sb="31" eb="33">
      <t>シセツ</t>
    </rPh>
    <rPh sb="34" eb="37">
      <t>ジギョウショ</t>
    </rPh>
    <rPh sb="41" eb="43">
      <t>キサイ</t>
    </rPh>
    <phoneticPr fontId="3"/>
  </si>
  <si>
    <t>保育責任予定者のこれまでの職歴について、退職の理由について個々に記載お願いします。
※記載できる範囲で構いませんが、「一身上の都合」等、理由がわからないものは不可
（例）●●保育園
　　　親の介護により退職</t>
    <rPh sb="0" eb="2">
      <t>ホイク</t>
    </rPh>
    <rPh sb="2" eb="4">
      <t>セキニン</t>
    </rPh>
    <rPh sb="4" eb="7">
      <t>ヨテイシャ</t>
    </rPh>
    <rPh sb="13" eb="15">
      <t>ショクレキ</t>
    </rPh>
    <rPh sb="20" eb="22">
      <t>タイショク</t>
    </rPh>
    <rPh sb="23" eb="25">
      <t>リユウ</t>
    </rPh>
    <rPh sb="29" eb="31">
      <t>ココ</t>
    </rPh>
    <rPh sb="32" eb="34">
      <t>キサイ</t>
    </rPh>
    <rPh sb="35" eb="36">
      <t>ネガ</t>
    </rPh>
    <rPh sb="44" eb="46">
      <t>キサイ</t>
    </rPh>
    <rPh sb="49" eb="51">
      <t>ハンイ</t>
    </rPh>
    <rPh sb="52" eb="53">
      <t>カマ</t>
    </rPh>
    <rPh sb="60" eb="63">
      <t>イッシンジョウ</t>
    </rPh>
    <rPh sb="64" eb="66">
      <t>ツゴウ</t>
    </rPh>
    <rPh sb="67" eb="68">
      <t>トウ</t>
    </rPh>
    <rPh sb="69" eb="71">
      <t>リユウ</t>
    </rPh>
    <rPh sb="80" eb="82">
      <t>フカ</t>
    </rPh>
    <rPh sb="85" eb="86">
      <t>レイ</t>
    </rPh>
    <rPh sb="89" eb="92">
      <t>ホイクエン</t>
    </rPh>
    <rPh sb="96" eb="97">
      <t>オヤ</t>
    </rPh>
    <rPh sb="98" eb="100">
      <t>カイゴ</t>
    </rPh>
    <rPh sb="103" eb="105">
      <t>タイショク</t>
    </rPh>
    <phoneticPr fontId="3"/>
  </si>
  <si>
    <t>これまでの保育士経験等を記載いただき、保育責任予定者の選定理由を具体的に記載ください。</t>
    <rPh sb="5" eb="7">
      <t>ホイク</t>
    </rPh>
    <rPh sb="7" eb="8">
      <t>シ</t>
    </rPh>
    <rPh sb="8" eb="10">
      <t>ケイケン</t>
    </rPh>
    <rPh sb="10" eb="11">
      <t>トウ</t>
    </rPh>
    <rPh sb="12" eb="14">
      <t>キサイ</t>
    </rPh>
    <rPh sb="19" eb="21">
      <t>ホイク</t>
    </rPh>
    <rPh sb="21" eb="23">
      <t>セキニン</t>
    </rPh>
    <rPh sb="23" eb="26">
      <t>ヨテイシャ</t>
    </rPh>
    <rPh sb="27" eb="29">
      <t>センテイ</t>
    </rPh>
    <rPh sb="29" eb="31">
      <t>リユウ</t>
    </rPh>
    <rPh sb="32" eb="35">
      <t>グタイテキ</t>
    </rPh>
    <rPh sb="36" eb="38">
      <t>キサイ</t>
    </rPh>
    <phoneticPr fontId="3"/>
  </si>
  <si>
    <t>保育責任予定者の選定理由</t>
    <rPh sb="0" eb="2">
      <t>ホイク</t>
    </rPh>
    <rPh sb="2" eb="4">
      <t>セキニン</t>
    </rPh>
    <rPh sb="4" eb="7">
      <t>ヨテイシャ</t>
    </rPh>
    <rPh sb="8" eb="10">
      <t>センテイ</t>
    </rPh>
    <rPh sb="10" eb="12">
      <t>リユウ</t>
    </rPh>
    <phoneticPr fontId="3"/>
  </si>
  <si>
    <r>
      <t xml:space="preserve">販売費、一般管理費内訳書
</t>
    </r>
    <r>
      <rPr>
        <b/>
        <sz val="6"/>
        <color theme="1"/>
        <rFont val="ＭＳ Ｐゴシック"/>
        <family val="3"/>
        <charset val="128"/>
        <scheme val="minor"/>
      </rPr>
      <t>※株式会社及び有限会社等の企業の場合</t>
    </r>
    <rPh sb="9" eb="11">
      <t>ウチワケ</t>
    </rPh>
    <rPh sb="11" eb="12">
      <t>ショ</t>
    </rPh>
    <rPh sb="14" eb="18">
      <t>カブシキガイシャ</t>
    </rPh>
    <rPh sb="18" eb="19">
      <t>オヨ</t>
    </rPh>
    <rPh sb="20" eb="24">
      <t>ユウゲンガイシャ</t>
    </rPh>
    <rPh sb="24" eb="25">
      <t>トウ</t>
    </rPh>
    <rPh sb="26" eb="28">
      <t>キギョウ</t>
    </rPh>
    <rPh sb="29" eb="31">
      <t>バアイ</t>
    </rPh>
    <phoneticPr fontId="2"/>
  </si>
  <si>
    <t>　約</t>
    <rPh sb="1" eb="2">
      <t>ヤク</t>
    </rPh>
    <phoneticPr fontId="2"/>
  </si>
  <si>
    <t>１歳</t>
    <rPh sb="1" eb="2">
      <t>サイ</t>
    </rPh>
    <phoneticPr fontId="2"/>
  </si>
  <si>
    <t>合計</t>
    <rPh sb="0" eb="2">
      <t>ゴウケイ</t>
    </rPh>
    <phoneticPr fontId="2"/>
  </si>
  <si>
    <t>資料10</t>
    <rPh sb="0" eb="2">
      <t>シリョウ</t>
    </rPh>
    <phoneticPr fontId="2"/>
  </si>
  <si>
    <t>資料15</t>
    <rPh sb="0" eb="2">
      <t>シリョウ</t>
    </rPh>
    <phoneticPr fontId="3"/>
  </si>
  <si>
    <t>資料16　　借入金償還計画表</t>
    <rPh sb="0" eb="2">
      <t>シリョウ</t>
    </rPh>
    <rPh sb="6" eb="7">
      <t>シャク</t>
    </rPh>
    <rPh sb="7" eb="8">
      <t>イリ</t>
    </rPh>
    <rPh sb="8" eb="9">
      <t>キン</t>
    </rPh>
    <rPh sb="9" eb="10">
      <t>ショウ</t>
    </rPh>
    <rPh sb="10" eb="11">
      <t>カン</t>
    </rPh>
    <rPh sb="11" eb="12">
      <t>ケイ</t>
    </rPh>
    <rPh sb="12" eb="13">
      <t>ガ</t>
    </rPh>
    <rPh sb="13" eb="14">
      <t>オモテ</t>
    </rPh>
    <phoneticPr fontId="3"/>
  </si>
  <si>
    <t>面接用資料</t>
    <rPh sb="0" eb="3">
      <t>メンセツヨウ</t>
    </rPh>
    <rPh sb="3" eb="5">
      <t>シリョウ</t>
    </rPh>
    <phoneticPr fontId="2"/>
  </si>
  <si>
    <t>行が不足する等、修正が必要な場合はシートの保護を解除していただくことも可能です。</t>
    <rPh sb="0" eb="1">
      <t>ギョウ</t>
    </rPh>
    <rPh sb="2" eb="4">
      <t>フソク</t>
    </rPh>
    <rPh sb="6" eb="7">
      <t>トウ</t>
    </rPh>
    <rPh sb="8" eb="10">
      <t>シュウセイ</t>
    </rPh>
    <rPh sb="11" eb="13">
      <t>ヒツヨウ</t>
    </rPh>
    <rPh sb="14" eb="16">
      <t>バアイ</t>
    </rPh>
    <rPh sb="21" eb="23">
      <t>ホゴ</t>
    </rPh>
    <rPh sb="24" eb="26">
      <t>カイジョ</t>
    </rPh>
    <rPh sb="35" eb="37">
      <t>カノウ</t>
    </rPh>
    <phoneticPr fontId="2"/>
  </si>
  <si>
    <t>ただし、自動計算用の数式が消える可能性がありますので、行の削除は行わないでください。</t>
    <rPh sb="4" eb="6">
      <t>ジドウ</t>
    </rPh>
    <rPh sb="6" eb="8">
      <t>ケイサン</t>
    </rPh>
    <rPh sb="8" eb="9">
      <t>ヨウ</t>
    </rPh>
    <rPh sb="10" eb="12">
      <t>スウシキ</t>
    </rPh>
    <rPh sb="13" eb="14">
      <t>キ</t>
    </rPh>
    <rPh sb="16" eb="18">
      <t>カノウ</t>
    </rPh>
    <phoneticPr fontId="2"/>
  </si>
  <si>
    <t>・シートの保護を解除する場合</t>
    <rPh sb="5" eb="7">
      <t>ホゴ</t>
    </rPh>
    <rPh sb="8" eb="10">
      <t>カイジョ</t>
    </rPh>
    <rPh sb="12" eb="14">
      <t>バアイ</t>
    </rPh>
    <phoneticPr fontId="2"/>
  </si>
  <si>
    <t>「校閲」→「シートの保護の解除」</t>
    <rPh sb="1" eb="3">
      <t>コウエツ</t>
    </rPh>
    <phoneticPr fontId="2"/>
  </si>
  <si>
    <t>作業が終わりましたら、念のため再度シートの保護をしてください。</t>
    <rPh sb="0" eb="2">
      <t>サギョウ</t>
    </rPh>
    <rPh sb="3" eb="4">
      <t>オ</t>
    </rPh>
    <rPh sb="11" eb="12">
      <t>ネン</t>
    </rPh>
    <rPh sb="15" eb="17">
      <t>サイド</t>
    </rPh>
    <rPh sb="21" eb="23">
      <t>ホゴ</t>
    </rPh>
    <phoneticPr fontId="2"/>
  </si>
  <si>
    <t>・シートを保護する場合</t>
    <rPh sb="5" eb="7">
      <t>ホゴ</t>
    </rPh>
    <rPh sb="9" eb="11">
      <t>バアイ</t>
    </rPh>
    <phoneticPr fontId="2"/>
  </si>
  <si>
    <t>「校閲」→「シートの保護」→ＯＫ　　　</t>
    <rPh sb="1" eb="3">
      <t>コウエツ</t>
    </rPh>
    <rPh sb="10" eb="12">
      <t>ホゴ</t>
    </rPh>
    <phoneticPr fontId="2"/>
  </si>
  <si>
    <t>※この際に、パスワードは設定しないでください。</t>
    <rPh sb="3" eb="4">
      <t>サイ</t>
    </rPh>
    <phoneticPr fontId="2"/>
  </si>
  <si>
    <t>【入力の留意点】</t>
    <rPh sb="1" eb="3">
      <t>ニュウリョク</t>
    </rPh>
    <rPh sb="4" eb="7">
      <t>リュウイテン</t>
    </rPh>
    <phoneticPr fontId="2"/>
  </si>
  <si>
    <t>資料５－２</t>
    <rPh sb="0" eb="2">
      <t>シリョウ</t>
    </rPh>
    <phoneticPr fontId="2"/>
  </si>
  <si>
    <t>（１）申請状況</t>
    <rPh sb="3" eb="5">
      <t>シンセイ</t>
    </rPh>
    <rPh sb="5" eb="7">
      <t>ジョウキョウ</t>
    </rPh>
    <phoneticPr fontId="2"/>
  </si>
  <si>
    <t>※同一の市区町村において、複数の申請を行っている場合は、行を分けて記載してください。</t>
    <rPh sb="1" eb="3">
      <t>ドウイツ</t>
    </rPh>
    <rPh sb="4" eb="6">
      <t>シク</t>
    </rPh>
    <rPh sb="6" eb="8">
      <t>チョウソン</t>
    </rPh>
    <rPh sb="13" eb="15">
      <t>フクスウ</t>
    </rPh>
    <rPh sb="16" eb="18">
      <t>シンセイ</t>
    </rPh>
    <rPh sb="19" eb="20">
      <t>オコナ</t>
    </rPh>
    <rPh sb="24" eb="26">
      <t>バアイ</t>
    </rPh>
    <rPh sb="28" eb="29">
      <t>ギョウ</t>
    </rPh>
    <rPh sb="30" eb="31">
      <t>ワ</t>
    </rPh>
    <rPh sb="33" eb="35">
      <t>キサイ</t>
    </rPh>
    <phoneticPr fontId="2"/>
  </si>
  <si>
    <t>（２）各案件資金計画</t>
    <rPh sb="3" eb="6">
      <t>カクアンケン</t>
    </rPh>
    <rPh sb="6" eb="8">
      <t>シキン</t>
    </rPh>
    <rPh sb="8" eb="10">
      <t>ケイカク</t>
    </rPh>
    <phoneticPr fontId="2"/>
  </si>
  <si>
    <t>整備予定の保育施設等の申請状況・資金計画</t>
    <rPh sb="0" eb="2">
      <t>セイビ</t>
    </rPh>
    <rPh sb="2" eb="4">
      <t>ヨテイ</t>
    </rPh>
    <rPh sb="5" eb="7">
      <t>ホイク</t>
    </rPh>
    <rPh sb="7" eb="9">
      <t>シセツ</t>
    </rPh>
    <rPh sb="9" eb="10">
      <t>トウ</t>
    </rPh>
    <rPh sb="11" eb="13">
      <t>シンセイ</t>
    </rPh>
    <rPh sb="13" eb="15">
      <t>ジョウキョウ</t>
    </rPh>
    <rPh sb="16" eb="18">
      <t>シキン</t>
    </rPh>
    <rPh sb="18" eb="20">
      <t>ケイカク</t>
    </rPh>
    <phoneticPr fontId="2"/>
  </si>
  <si>
    <t>備考</t>
    <rPh sb="0" eb="2">
      <t>ビコウ</t>
    </rPh>
    <phoneticPr fontId="2"/>
  </si>
  <si>
    <t>定員</t>
    <rPh sb="0" eb="2">
      <t>テイイン</t>
    </rPh>
    <phoneticPr fontId="2"/>
  </si>
  <si>
    <t>開所予定年月日
（採択予定も含む）</t>
    <rPh sb="0" eb="2">
      <t>カイショ</t>
    </rPh>
    <rPh sb="2" eb="4">
      <t>ヨテイ</t>
    </rPh>
    <rPh sb="4" eb="7">
      <t>ネンガッピ</t>
    </rPh>
    <rPh sb="9" eb="11">
      <t>サイタク</t>
    </rPh>
    <rPh sb="11" eb="13">
      <t>ヨテイ</t>
    </rPh>
    <rPh sb="14" eb="15">
      <t>フク</t>
    </rPh>
    <phoneticPr fontId="2"/>
  </si>
  <si>
    <t>申請先市区町村</t>
    <rPh sb="0" eb="2">
      <t>シンセイ</t>
    </rPh>
    <rPh sb="2" eb="3">
      <t>サキ</t>
    </rPh>
    <rPh sb="3" eb="5">
      <t>シク</t>
    </rPh>
    <rPh sb="5" eb="7">
      <t>チョウソン</t>
    </rPh>
    <phoneticPr fontId="2"/>
  </si>
  <si>
    <t>施設種別</t>
    <rPh sb="0" eb="2">
      <t>シセツ</t>
    </rPh>
    <rPh sb="2" eb="4">
      <t>シュベツ</t>
    </rPh>
    <phoneticPr fontId="2"/>
  </si>
  <si>
    <t>施設整備費</t>
    <rPh sb="0" eb="2">
      <t>シセツ</t>
    </rPh>
    <rPh sb="2" eb="5">
      <t>セイビヒ</t>
    </rPh>
    <phoneticPr fontId="2"/>
  </si>
  <si>
    <t>補助金額</t>
    <rPh sb="0" eb="2">
      <t>ホジョ</t>
    </rPh>
    <rPh sb="2" eb="4">
      <t>キンガク</t>
    </rPh>
    <phoneticPr fontId="2"/>
  </si>
  <si>
    <t>自己資金</t>
    <rPh sb="0" eb="2">
      <t>ジコ</t>
    </rPh>
    <rPh sb="2" eb="4">
      <t>シキン</t>
    </rPh>
    <phoneticPr fontId="2"/>
  </si>
  <si>
    <t>借入金額</t>
    <rPh sb="0" eb="2">
      <t>シャクニュウ</t>
    </rPh>
    <rPh sb="2" eb="4">
      <t>キンガク</t>
    </rPh>
    <phoneticPr fontId="2"/>
  </si>
  <si>
    <t>1</t>
    <phoneticPr fontId="2"/>
  </si>
  <si>
    <t>55</t>
    <phoneticPr fontId="2"/>
  </si>
  <si>
    <t>（例）○○保育園　主任保育士</t>
    <rPh sb="1" eb="2">
      <t>レイ</t>
    </rPh>
    <rPh sb="5" eb="8">
      <t>ホイクエン</t>
    </rPh>
    <rPh sb="9" eb="11">
      <t>シュニン</t>
    </rPh>
    <rPh sb="11" eb="14">
      <t>ホイクシ</t>
    </rPh>
    <phoneticPr fontId="2"/>
  </si>
  <si>
    <t>保育責任者</t>
  </si>
  <si>
    <t>管理者</t>
  </si>
  <si>
    <t>区</t>
    <rPh sb="0" eb="1">
      <t>ク</t>
    </rPh>
    <phoneticPr fontId="2"/>
  </si>
  <si>
    <t>資料17</t>
    <rPh sb="0" eb="2">
      <t>シリョウ</t>
    </rPh>
    <phoneticPr fontId="2"/>
  </si>
  <si>
    <t>ｍ</t>
    <phoneticPr fontId="2"/>
  </si>
  <si>
    <t>開所前(令和３年度)</t>
    <rPh sb="0" eb="2">
      <t>カイショ</t>
    </rPh>
    <rPh sb="2" eb="3">
      <t>マエ</t>
    </rPh>
    <rPh sb="4" eb="6">
      <t>レイワ</t>
    </rPh>
    <rPh sb="7" eb="9">
      <t>ネンド</t>
    </rPh>
    <rPh sb="8" eb="9">
      <t>ドヘイネンド</t>
    </rPh>
    <phoneticPr fontId="3"/>
  </si>
  <si>
    <t>１年目(令和４年度)</t>
    <rPh sb="1" eb="3">
      <t>ネンメ</t>
    </rPh>
    <rPh sb="4" eb="6">
      <t>レイワ</t>
    </rPh>
    <phoneticPr fontId="3"/>
  </si>
  <si>
    <t>２年目(令和５年度)</t>
    <rPh sb="1" eb="3">
      <t>ネンメ</t>
    </rPh>
    <rPh sb="4" eb="6">
      <t>レイワ</t>
    </rPh>
    <rPh sb="7" eb="9">
      <t>ネンドヘイネンド</t>
    </rPh>
    <phoneticPr fontId="3"/>
  </si>
  <si>
    <t>令和２２年度</t>
    <rPh sb="0" eb="2">
      <t>レイワ</t>
    </rPh>
    <rPh sb="4" eb="5">
      <t>ネン</t>
    </rPh>
    <rPh sb="5" eb="6">
      <t>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</si>
</sst>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quot;. &quot;##"/>
    <numFmt numFmtId="177" formatCode="#,##0_ "/>
    <numFmt numFmtId="178" formatCode="0&quot;歳&quot;"/>
    <numFmt numFmtId="179" formatCode="##&quot;年&quot;"/>
    <numFmt numFmtId="180" formatCode="#&quot;人&quot;"/>
    <numFmt numFmtId="181" formatCode="0&quot;月&quot;"/>
    <numFmt numFmtId="182" formatCode="#,##0&quot;Ｈ&quot;"/>
    <numFmt numFmtId="183" formatCode="yyyy&quot;年&quot;m&quot;月&quot;;@"/>
    <numFmt numFmtId="184" formatCode="m/d;@"/>
    <numFmt numFmtId="185" formatCode="000"/>
  </numFmts>
  <fonts count="6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0"/>
      <name val="ＭＳ Ｐゴシック"/>
      <family val="3"/>
      <charset val="128"/>
    </font>
    <font>
      <sz val="11"/>
      <color indexed="8"/>
      <name val="ＭＳ Ｐゴシック"/>
      <family val="3"/>
      <charset val="128"/>
      <scheme val="minor"/>
    </font>
    <font>
      <sz val="10"/>
      <color indexed="8"/>
      <name val="ＭＳ Ｐゴシック"/>
      <family val="3"/>
      <charset val="128"/>
      <scheme val="minor"/>
    </font>
    <font>
      <b/>
      <sz val="11"/>
      <color indexed="8"/>
      <name val="ＭＳ Ｐゴシック"/>
      <family val="3"/>
      <charset val="128"/>
      <scheme val="minor"/>
    </font>
    <font>
      <sz val="11"/>
      <color theme="1"/>
      <name val="ＭＳ Ｐゴシック"/>
      <family val="3"/>
      <charset val="128"/>
      <scheme val="minor"/>
    </font>
    <font>
      <b/>
      <sz val="18"/>
      <name val="ＭＳ ゴシック"/>
      <family val="3"/>
      <charset val="128"/>
    </font>
    <font>
      <b/>
      <sz val="14"/>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sz val="14"/>
      <name val="ＭＳ Ｐゴシック"/>
      <family val="3"/>
      <charset val="128"/>
      <scheme val="minor"/>
    </font>
    <font>
      <sz val="11"/>
      <name val="ＭＳ Ｐゴシック"/>
      <family val="3"/>
      <charset val="128"/>
      <scheme val="minor"/>
    </font>
    <font>
      <sz val="10"/>
      <name val="ＭＳ Ｐゴシック"/>
      <family val="3"/>
      <charset val="128"/>
      <scheme val="minor"/>
    </font>
    <font>
      <sz val="10"/>
      <color theme="4"/>
      <name val="ＭＳ Ｐゴシック"/>
      <family val="3"/>
      <charset val="128"/>
      <scheme val="minor"/>
    </font>
    <font>
      <sz val="12"/>
      <name val="ＭＳ Ｐゴシック"/>
      <family val="3"/>
      <charset val="128"/>
      <scheme val="minor"/>
    </font>
    <font>
      <sz val="10.5"/>
      <color theme="1"/>
      <name val="ＭＳ Ｐゴシック"/>
      <family val="3"/>
      <charset val="128"/>
      <scheme val="minor"/>
    </font>
    <font>
      <sz val="18"/>
      <name val="ＭＳ Ｐゴシック"/>
      <family val="3"/>
      <charset val="128"/>
      <scheme val="minor"/>
    </font>
    <font>
      <sz val="10.5"/>
      <name val="ＭＳ Ｐゴシック"/>
      <family val="3"/>
      <charset val="128"/>
      <scheme val="minor"/>
    </font>
    <font>
      <sz val="8"/>
      <name val="ＭＳ Ｐゴシック"/>
      <family val="3"/>
      <charset val="128"/>
      <scheme val="minor"/>
    </font>
    <font>
      <b/>
      <sz val="10"/>
      <color theme="1"/>
      <name val="ＭＳ Ｐゴシック"/>
      <family val="3"/>
      <charset val="128"/>
    </font>
    <font>
      <sz val="10"/>
      <color theme="1"/>
      <name val="ＭＳ Ｐゴシック"/>
      <family val="3"/>
      <charset val="128"/>
    </font>
    <font>
      <sz val="10"/>
      <color rgb="FFFF0000"/>
      <name val="ＭＳ Ｐゴシック"/>
      <family val="3"/>
      <charset val="128"/>
    </font>
    <font>
      <b/>
      <sz val="18"/>
      <name val="ＭＳ Ｐゴシック"/>
      <family val="3"/>
      <charset val="128"/>
      <scheme val="minor"/>
    </font>
    <font>
      <sz val="10"/>
      <color rgb="FFFF0000"/>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b/>
      <sz val="11"/>
      <name val="ＭＳ Ｐゴシック"/>
      <family val="3"/>
      <charset val="128"/>
      <scheme val="minor"/>
    </font>
    <font>
      <b/>
      <sz val="10"/>
      <name val="ＭＳ Ｐゴシック"/>
      <family val="3"/>
      <charset val="128"/>
      <scheme val="minor"/>
    </font>
    <font>
      <b/>
      <sz val="12"/>
      <name val="ＭＳ Ｐゴシック"/>
      <family val="3"/>
      <charset val="128"/>
      <scheme val="minor"/>
    </font>
    <font>
      <b/>
      <sz val="9"/>
      <color indexed="81"/>
      <name val="ＭＳ Ｐゴシック"/>
      <family val="3"/>
      <charset val="128"/>
    </font>
    <font>
      <b/>
      <sz val="10"/>
      <color theme="4"/>
      <name val="ＭＳ Ｐゴシック"/>
      <family val="3"/>
      <charset val="128"/>
      <scheme val="minor"/>
    </font>
    <font>
      <sz val="11"/>
      <name val="ＭＳ Ｐゴシック"/>
      <family val="2"/>
      <charset val="128"/>
      <scheme val="minor"/>
    </font>
    <font>
      <sz val="8"/>
      <name val="ＭＳ Ｐゴシック"/>
      <family val="3"/>
      <charset val="128"/>
    </font>
    <font>
      <sz val="8"/>
      <color theme="1"/>
      <name val="ＭＳ Ｐゴシック"/>
      <family val="3"/>
      <charset val="128"/>
      <scheme val="minor"/>
    </font>
    <font>
      <sz val="9"/>
      <color indexed="81"/>
      <name val="MS P ゴシック"/>
      <family val="3"/>
      <charset val="128"/>
    </font>
    <font>
      <b/>
      <sz val="9"/>
      <color indexed="81"/>
      <name val="MS P ゴシック"/>
      <family val="3"/>
      <charset val="128"/>
    </font>
    <font>
      <b/>
      <u/>
      <sz val="10"/>
      <name val="ＭＳ Ｐゴシック"/>
      <family val="3"/>
      <charset val="128"/>
      <scheme val="minor"/>
    </font>
    <font>
      <sz val="11"/>
      <color theme="0"/>
      <name val="ＭＳ Ｐゴシック"/>
      <family val="2"/>
      <charset val="128"/>
      <scheme val="minor"/>
    </font>
    <font>
      <b/>
      <sz val="8"/>
      <color theme="1"/>
      <name val="ＭＳ Ｐゴシック"/>
      <family val="3"/>
      <charset val="128"/>
      <scheme val="minor"/>
    </font>
    <font>
      <sz val="11"/>
      <color theme="0"/>
      <name val="ＭＳ Ｐゴシック"/>
      <family val="3"/>
      <charset val="128"/>
      <scheme val="minor"/>
    </font>
    <font>
      <sz val="22"/>
      <color theme="1"/>
      <name val="MS UI Gothic"/>
      <family val="3"/>
      <charset val="128"/>
    </font>
    <font>
      <sz val="11"/>
      <color theme="1"/>
      <name val="MS UI Gothic"/>
      <family val="3"/>
      <charset val="128"/>
    </font>
    <font>
      <sz val="18"/>
      <color theme="0"/>
      <name val="MS UI Gothic"/>
      <family val="3"/>
      <charset val="128"/>
    </font>
    <font>
      <sz val="9"/>
      <color theme="1"/>
      <name val="MS UI Gothic"/>
      <family val="3"/>
      <charset val="128"/>
    </font>
    <font>
      <sz val="9"/>
      <name val="MS UI Gothic"/>
      <family val="3"/>
      <charset val="128"/>
    </font>
    <font>
      <sz val="16"/>
      <color theme="0"/>
      <name val="MS UI Gothic"/>
      <family val="3"/>
      <charset val="128"/>
    </font>
    <font>
      <sz val="10.5"/>
      <name val="MS UI Gothic"/>
      <family val="3"/>
      <charset val="128"/>
    </font>
    <font>
      <sz val="16"/>
      <name val="MS UI Gothic"/>
      <family val="3"/>
      <charset val="128"/>
    </font>
    <font>
      <sz val="8"/>
      <name val="MS UI Gothic"/>
      <family val="3"/>
      <charset val="128"/>
    </font>
    <font>
      <sz val="14"/>
      <color theme="1"/>
      <name val="ＭＳ Ｐゴシック"/>
      <family val="3"/>
      <charset val="128"/>
      <scheme val="minor"/>
    </font>
    <font>
      <b/>
      <sz val="9"/>
      <name val="ＭＳ Ｐゴシック"/>
      <family val="3"/>
      <charset val="128"/>
      <scheme val="minor"/>
    </font>
    <font>
      <b/>
      <sz val="18"/>
      <color theme="1"/>
      <name val="ＭＳ Ｐゴシック"/>
      <family val="3"/>
      <charset val="128"/>
      <scheme val="minor"/>
    </font>
    <font>
      <b/>
      <sz val="16"/>
      <color theme="1"/>
      <name val="ＭＳ Ｐゴシック"/>
      <family val="3"/>
      <charset val="128"/>
      <scheme val="minor"/>
    </font>
    <font>
      <b/>
      <sz val="6"/>
      <color theme="1"/>
      <name val="ＭＳ Ｐゴシック"/>
      <family val="3"/>
      <charset val="128"/>
      <scheme val="minor"/>
    </font>
    <font>
      <b/>
      <sz val="12"/>
      <name val="MS UI Gothic"/>
      <family val="3"/>
      <charset val="128"/>
    </font>
    <font>
      <sz val="12"/>
      <color theme="1"/>
      <name val="HGSｺﾞｼｯｸM"/>
      <family val="3"/>
      <charset val="128"/>
    </font>
    <font>
      <sz val="12"/>
      <color theme="1"/>
      <name val="ＭＳ Ｐゴシック"/>
      <family val="3"/>
      <charset val="128"/>
      <scheme val="minor"/>
    </font>
  </fonts>
  <fills count="12">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theme="2" tint="-9.9978637043366805E-2"/>
        <bgColor indexed="64"/>
      </patternFill>
    </fill>
    <fill>
      <patternFill patternType="solid">
        <fgColor theme="4" tint="-0.249977111117893"/>
        <bgColor indexed="64"/>
      </patternFill>
    </fill>
    <fill>
      <patternFill patternType="solid">
        <fgColor rgb="FFFF000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0" tint="-0.34998626667073579"/>
        <bgColor indexed="64"/>
      </patternFill>
    </fill>
  </fills>
  <borders count="210">
    <border>
      <left/>
      <right/>
      <top/>
      <bottom/>
      <diagonal/>
    </border>
    <border>
      <left style="thin">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double">
        <color indexed="64"/>
      </top>
      <bottom/>
      <diagonal/>
    </border>
    <border>
      <left style="hair">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style="thin">
        <color indexed="64"/>
      </left>
      <right style="medium">
        <color indexed="64"/>
      </right>
      <top style="medium">
        <color indexed="64"/>
      </top>
      <bottom/>
      <diagonal/>
    </border>
    <border>
      <left style="hair">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double">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double">
        <color indexed="64"/>
      </left>
      <right style="double">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medium">
        <color indexed="64"/>
      </right>
      <top style="thin">
        <color indexed="64"/>
      </top>
      <bottom style="thin">
        <color indexed="64"/>
      </bottom>
      <diagonal/>
    </border>
    <border>
      <left/>
      <right style="thin">
        <color indexed="64"/>
      </right>
      <top style="thin">
        <color indexed="64"/>
      </top>
      <bottom/>
      <diagonal/>
    </border>
    <border>
      <left style="double">
        <color indexed="64"/>
      </left>
      <right style="double">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bottom/>
      <diagonal/>
    </border>
    <border>
      <left/>
      <right/>
      <top style="thin">
        <color indexed="64"/>
      </top>
      <bottom style="thin">
        <color indexed="64"/>
      </bottom>
      <diagonal/>
    </border>
    <border>
      <left style="double">
        <color indexed="64"/>
      </left>
      <right style="medium">
        <color indexed="64"/>
      </right>
      <top style="medium">
        <color indexed="64"/>
      </top>
      <bottom/>
      <diagonal/>
    </border>
    <border>
      <left/>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hair">
        <color indexed="64"/>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hair">
        <color indexed="64"/>
      </right>
      <top style="dashed">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hair">
        <color indexed="64"/>
      </right>
      <top style="thin">
        <color indexed="64"/>
      </top>
      <bottom style="dotted">
        <color indexed="64"/>
      </bottom>
      <diagonal/>
    </border>
    <border>
      <left style="hair">
        <color indexed="64"/>
      </left>
      <right/>
      <top style="thin">
        <color indexed="64"/>
      </top>
      <bottom/>
      <diagonal/>
    </border>
    <border>
      <left/>
      <right style="hair">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hair">
        <color indexed="64"/>
      </right>
      <top style="dotted">
        <color indexed="64"/>
      </top>
      <bottom style="dotted">
        <color indexed="64"/>
      </bottom>
      <diagonal/>
    </border>
    <border>
      <left style="hair">
        <color indexed="64"/>
      </left>
      <right/>
      <top/>
      <bottom/>
      <diagonal/>
    </border>
    <border>
      <left/>
      <right style="hair">
        <color indexed="64"/>
      </right>
      <top/>
      <bottom/>
      <diagonal/>
    </border>
    <border>
      <left/>
      <right style="hair">
        <color indexed="64"/>
      </right>
      <top style="dotted">
        <color indexed="64"/>
      </top>
      <bottom style="thin">
        <color indexed="64"/>
      </bottom>
      <diagonal/>
    </border>
    <border>
      <left/>
      <right style="hair">
        <color indexed="64"/>
      </right>
      <top/>
      <bottom style="thin">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top style="dotted">
        <color indexed="64"/>
      </top>
      <bottom/>
      <diagonal/>
    </border>
    <border>
      <left style="medium">
        <color indexed="64"/>
      </left>
      <right/>
      <top/>
      <bottom style="medium">
        <color indexed="64"/>
      </bottom>
      <diagonal/>
    </border>
    <border>
      <left/>
      <right style="hair">
        <color indexed="64"/>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hair">
        <color indexed="64"/>
      </right>
      <top style="dotted">
        <color indexed="64"/>
      </top>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thin">
        <color indexed="64"/>
      </left>
      <right/>
      <top style="hair">
        <color indexed="64"/>
      </top>
      <bottom style="hair">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
      <left style="thin">
        <color indexed="64"/>
      </left>
      <right style="medium">
        <color indexed="64"/>
      </right>
      <top/>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style="hair">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dashed">
        <color indexed="64"/>
      </right>
      <top style="medium">
        <color indexed="64"/>
      </top>
      <bottom style="dotted">
        <color indexed="64"/>
      </bottom>
      <diagonal/>
    </border>
    <border>
      <left style="dashed">
        <color indexed="64"/>
      </left>
      <right style="dashed">
        <color indexed="64"/>
      </right>
      <top style="medium">
        <color indexed="64"/>
      </top>
      <bottom style="dotted">
        <color indexed="64"/>
      </bottom>
      <diagonal/>
    </border>
    <border>
      <left style="dashed">
        <color indexed="64"/>
      </left>
      <right style="medium">
        <color indexed="64"/>
      </right>
      <top style="medium">
        <color indexed="64"/>
      </top>
      <bottom style="dotted">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dashed">
        <color indexed="64"/>
      </right>
      <top style="dotted">
        <color indexed="64"/>
      </top>
      <bottom style="thin">
        <color indexed="64"/>
      </bottom>
      <diagonal/>
    </border>
    <border>
      <left style="dashed">
        <color indexed="64"/>
      </left>
      <right style="dashed">
        <color indexed="64"/>
      </right>
      <top style="dotted">
        <color indexed="64"/>
      </top>
      <bottom style="thin">
        <color indexed="64"/>
      </bottom>
      <diagonal/>
    </border>
    <border>
      <left style="dashed">
        <color indexed="64"/>
      </left>
      <right style="medium">
        <color indexed="64"/>
      </right>
      <top style="dotted">
        <color indexed="64"/>
      </top>
      <bottom style="thin">
        <color indexed="64"/>
      </bottom>
      <diagonal/>
    </border>
    <border>
      <left style="medium">
        <color indexed="64"/>
      </left>
      <right style="thin">
        <color indexed="64"/>
      </right>
      <top/>
      <bottom style="hair">
        <color indexed="64"/>
      </bottom>
      <diagonal/>
    </border>
    <border>
      <left/>
      <right style="medium">
        <color indexed="64"/>
      </right>
      <top/>
      <bottom style="hair">
        <color indexed="64"/>
      </bottom>
      <diagonal/>
    </border>
    <border>
      <left style="medium">
        <color indexed="64"/>
      </left>
      <right style="dashed">
        <color indexed="64"/>
      </right>
      <top/>
      <bottom style="dotted">
        <color indexed="64"/>
      </bottom>
      <diagonal/>
    </border>
    <border>
      <left style="dashed">
        <color indexed="64"/>
      </left>
      <right style="dashed">
        <color indexed="64"/>
      </right>
      <top/>
      <bottom style="dotted">
        <color indexed="64"/>
      </bottom>
      <diagonal/>
    </border>
    <border>
      <left style="dashed">
        <color indexed="64"/>
      </left>
      <right style="medium">
        <color indexed="64"/>
      </right>
      <top/>
      <bottom style="dotted">
        <color indexed="64"/>
      </bottom>
      <diagonal/>
    </border>
    <border>
      <left/>
      <right style="medium">
        <color indexed="64"/>
      </right>
      <top style="hair">
        <color indexed="64"/>
      </top>
      <bottom style="hair">
        <color indexed="64"/>
      </bottom>
      <diagonal/>
    </border>
    <border>
      <left style="medium">
        <color indexed="64"/>
      </left>
      <right style="dashed">
        <color indexed="64"/>
      </right>
      <top style="dotted">
        <color indexed="64"/>
      </top>
      <bottom style="dotted">
        <color indexed="64"/>
      </bottom>
      <diagonal/>
    </border>
    <border>
      <left style="dashed">
        <color indexed="64"/>
      </left>
      <right style="dashed">
        <color indexed="64"/>
      </right>
      <top style="dotted">
        <color indexed="64"/>
      </top>
      <bottom style="dotted">
        <color indexed="64"/>
      </bottom>
      <diagonal/>
    </border>
    <border>
      <left style="dashed">
        <color indexed="64"/>
      </left>
      <right style="medium">
        <color indexed="64"/>
      </right>
      <top style="dotted">
        <color indexed="64"/>
      </top>
      <bottom style="dotted">
        <color indexed="64"/>
      </bottom>
      <diagonal/>
    </border>
    <border>
      <left/>
      <right style="medium">
        <color indexed="64"/>
      </right>
      <top style="hair">
        <color indexed="64"/>
      </top>
      <bottom style="medium">
        <color indexed="64"/>
      </bottom>
      <diagonal/>
    </border>
    <border>
      <left style="medium">
        <color indexed="64"/>
      </left>
      <right style="dashed">
        <color indexed="64"/>
      </right>
      <top style="dotted">
        <color indexed="64"/>
      </top>
      <bottom style="medium">
        <color indexed="64"/>
      </bottom>
      <diagonal/>
    </border>
    <border>
      <left style="dashed">
        <color indexed="64"/>
      </left>
      <right style="dashed">
        <color indexed="64"/>
      </right>
      <top style="dotted">
        <color indexed="64"/>
      </top>
      <bottom style="medium">
        <color indexed="64"/>
      </bottom>
      <diagonal/>
    </border>
    <border>
      <left style="dashed">
        <color indexed="64"/>
      </left>
      <right style="medium">
        <color indexed="64"/>
      </right>
      <top style="dotted">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dotted">
        <color indexed="64"/>
      </right>
      <top style="thin">
        <color indexed="64"/>
      </top>
      <bottom style="dotted">
        <color indexed="64"/>
      </bottom>
      <diagonal/>
    </border>
    <border>
      <left style="medium">
        <color indexed="64"/>
      </left>
      <right/>
      <top style="dotted">
        <color indexed="64"/>
      </top>
      <bottom style="medium">
        <color indexed="64"/>
      </bottom>
      <diagonal/>
    </border>
  </borders>
  <cellStyleXfs count="6">
    <xf numFmtId="0" fontId="0" fillId="0" borderId="0">
      <alignment vertical="center"/>
    </xf>
    <xf numFmtId="0" fontId="1" fillId="0" borderId="0">
      <alignment vertical="center"/>
    </xf>
    <xf numFmtId="0" fontId="5" fillId="0" borderId="0">
      <alignment vertical="center"/>
    </xf>
    <xf numFmtId="0" fontId="8" fillId="0" borderId="0">
      <alignment vertical="center"/>
    </xf>
    <xf numFmtId="0" fontId="1" fillId="0" borderId="0"/>
    <xf numFmtId="38" fontId="1" fillId="0" borderId="0" applyFont="0" applyFill="0" applyBorder="0" applyAlignment="0" applyProtection="0"/>
  </cellStyleXfs>
  <cellXfs count="1059">
    <xf numFmtId="0" fontId="0" fillId="0" borderId="0" xfId="0">
      <alignment vertical="center"/>
    </xf>
    <xf numFmtId="0" fontId="5" fillId="0" borderId="0" xfId="2" applyFont="1" applyAlignment="1">
      <alignment vertical="center"/>
    </xf>
    <xf numFmtId="0" fontId="5" fillId="0" borderId="0" xfId="2" applyFont="1" applyAlignment="1">
      <alignment horizontal="center" vertical="center"/>
    </xf>
    <xf numFmtId="0" fontId="6" fillId="0" borderId="0" xfId="2" applyFont="1" applyBorder="1" applyAlignment="1">
      <alignment horizontal="left" vertical="center"/>
    </xf>
    <xf numFmtId="0" fontId="5" fillId="0" borderId="25" xfId="2" applyFont="1" applyBorder="1" applyAlignment="1">
      <alignment vertical="center"/>
    </xf>
    <xf numFmtId="0" fontId="5" fillId="0" borderId="25" xfId="2" applyFont="1" applyBorder="1" applyAlignment="1">
      <alignment vertical="center" shrinkToFit="1"/>
    </xf>
    <xf numFmtId="0" fontId="5" fillId="0" borderId="25" xfId="2" applyFont="1" applyBorder="1" applyAlignment="1">
      <alignment horizontal="center" vertical="center" shrinkToFit="1"/>
    </xf>
    <xf numFmtId="0" fontId="5" fillId="0" borderId="26" xfId="2" applyFont="1" applyBorder="1" applyAlignment="1">
      <alignment vertical="center"/>
    </xf>
    <xf numFmtId="0" fontId="5" fillId="0" borderId="27" xfId="2" applyFont="1" applyBorder="1" applyAlignment="1">
      <alignment vertical="center" shrinkToFit="1"/>
    </xf>
    <xf numFmtId="0" fontId="5" fillId="0" borderId="26" xfId="2" applyFont="1" applyBorder="1" applyAlignment="1">
      <alignment horizontal="center" vertical="center" shrinkToFit="1"/>
    </xf>
    <xf numFmtId="0" fontId="5" fillId="0" borderId="28" xfId="2" applyFont="1" applyBorder="1" applyAlignment="1">
      <alignment horizontal="center" vertical="center" shrinkToFit="1"/>
    </xf>
    <xf numFmtId="0" fontId="5" fillId="0" borderId="29" xfId="2" applyFont="1" applyBorder="1" applyAlignment="1">
      <alignment horizontal="center" vertical="center" shrinkToFit="1"/>
    </xf>
    <xf numFmtId="0" fontId="5" fillId="0" borderId="30" xfId="2" applyFont="1" applyBorder="1" applyAlignment="1">
      <alignment horizontal="center" vertical="center" shrinkToFit="1"/>
    </xf>
    <xf numFmtId="0" fontId="5" fillId="0" borderId="31" xfId="2" applyFont="1" applyBorder="1" applyAlignment="1">
      <alignment vertical="center" shrinkToFit="1"/>
    </xf>
    <xf numFmtId="0" fontId="7" fillId="0" borderId="0" xfId="2" applyFont="1" applyAlignment="1">
      <alignment horizontal="center" vertical="center"/>
    </xf>
    <xf numFmtId="0" fontId="7" fillId="2" borderId="34" xfId="2" applyFont="1" applyFill="1" applyBorder="1" applyAlignment="1">
      <alignment horizontal="center" vertical="center"/>
    </xf>
    <xf numFmtId="0" fontId="7" fillId="2" borderId="35" xfId="2" applyFont="1" applyFill="1" applyBorder="1" applyAlignment="1">
      <alignment horizontal="center" vertical="center"/>
    </xf>
    <xf numFmtId="0" fontId="7" fillId="2" borderId="36" xfId="2" applyFont="1" applyFill="1" applyBorder="1" applyAlignment="1">
      <alignment horizontal="center" vertical="center" shrinkToFit="1"/>
    </xf>
    <xf numFmtId="0" fontId="7" fillId="2" borderId="37" xfId="2" applyFont="1" applyFill="1" applyBorder="1" applyAlignment="1">
      <alignment horizontal="center" vertical="center"/>
    </xf>
    <xf numFmtId="0" fontId="7" fillId="2" borderId="38" xfId="2" applyFont="1" applyFill="1" applyBorder="1" applyAlignment="1">
      <alignment horizontal="center" vertical="center"/>
    </xf>
    <xf numFmtId="0" fontId="4" fillId="0" borderId="0" xfId="4" applyFont="1"/>
    <xf numFmtId="0" fontId="4" fillId="0" borderId="0" xfId="4" applyFont="1" applyAlignment="1">
      <alignment horizontal="center"/>
    </xf>
    <xf numFmtId="0" fontId="1" fillId="0" borderId="0" xfId="4" applyFont="1"/>
    <xf numFmtId="0" fontId="1" fillId="0" borderId="0" xfId="4" applyFont="1" applyAlignment="1">
      <alignment horizontal="center"/>
    </xf>
    <xf numFmtId="0" fontId="1" fillId="0" borderId="0" xfId="4" applyFont="1" applyFill="1"/>
    <xf numFmtId="0" fontId="4" fillId="0" borderId="0" xfId="4" applyFont="1" applyAlignment="1">
      <alignment horizontal="center" vertical="center"/>
    </xf>
    <xf numFmtId="0" fontId="4" fillId="0" borderId="46" xfId="4" applyFont="1" applyBorder="1" applyAlignment="1">
      <alignment horizontal="center"/>
    </xf>
    <xf numFmtId="0" fontId="9" fillId="0" borderId="0" xfId="4" applyFont="1" applyAlignment="1"/>
    <xf numFmtId="0" fontId="12" fillId="0" borderId="0" xfId="0" applyFont="1" applyAlignment="1">
      <alignment vertical="center"/>
    </xf>
    <xf numFmtId="0" fontId="12" fillId="0" borderId="0" xfId="0" applyFont="1" applyBorder="1" applyAlignment="1">
      <alignment vertical="center"/>
    </xf>
    <xf numFmtId="0" fontId="16" fillId="0" borderId="0" xfId="1" applyFont="1" applyProtection="1">
      <alignment vertical="center"/>
    </xf>
    <xf numFmtId="0" fontId="16" fillId="0" borderId="0" xfId="1" applyFont="1" applyAlignment="1" applyProtection="1">
      <alignment horizontal="center" vertical="center"/>
    </xf>
    <xf numFmtId="0" fontId="16" fillId="0" borderId="0" xfId="1" applyFont="1" applyAlignment="1" applyProtection="1">
      <alignment horizontal="right" vertical="center"/>
    </xf>
    <xf numFmtId="0" fontId="12" fillId="0" borderId="0" xfId="1" applyFont="1" applyAlignment="1" applyProtection="1">
      <alignment horizontal="right" vertical="center"/>
      <protection locked="0"/>
    </xf>
    <xf numFmtId="0" fontId="16" fillId="0" borderId="24" xfId="1" applyFont="1" applyBorder="1" applyAlignment="1" applyProtection="1">
      <alignment horizontal="center" vertical="center"/>
    </xf>
    <xf numFmtId="0" fontId="16" fillId="0" borderId="22" xfId="1" applyFont="1" applyBorder="1" applyAlignment="1" applyProtection="1">
      <alignment horizontal="center" vertical="center"/>
    </xf>
    <xf numFmtId="0" fontId="16" fillId="0" borderId="23" xfId="1" applyFont="1" applyBorder="1" applyAlignment="1" applyProtection="1">
      <alignment horizontal="center" vertical="center"/>
    </xf>
    <xf numFmtId="0" fontId="16" fillId="0" borderId="20" xfId="1" applyFont="1" applyBorder="1" applyAlignment="1" applyProtection="1">
      <alignment horizontal="center" vertical="center"/>
    </xf>
    <xf numFmtId="0" fontId="16" fillId="0" borderId="19" xfId="1" applyFont="1" applyBorder="1" applyAlignment="1" applyProtection="1">
      <alignment horizontal="center" vertical="center"/>
    </xf>
    <xf numFmtId="0" fontId="16" fillId="0" borderId="18" xfId="1" applyFont="1" applyBorder="1" applyAlignment="1" applyProtection="1">
      <alignment vertical="center" shrinkToFit="1"/>
      <protection locked="0"/>
    </xf>
    <xf numFmtId="0" fontId="12" fillId="0" borderId="16" xfId="1" applyFont="1" applyBorder="1" applyAlignment="1" applyProtection="1">
      <alignment vertical="center" shrinkToFit="1"/>
      <protection locked="0"/>
    </xf>
    <xf numFmtId="0" fontId="16" fillId="0" borderId="17" xfId="1" applyFont="1" applyBorder="1" applyAlignment="1" applyProtection="1">
      <alignment vertical="center" shrinkToFit="1"/>
      <protection locked="0"/>
    </xf>
    <xf numFmtId="0" fontId="16" fillId="0" borderId="14" xfId="1" applyFont="1" applyBorder="1" applyAlignment="1" applyProtection="1">
      <alignment horizontal="center" vertical="center"/>
      <protection locked="0"/>
    </xf>
    <xf numFmtId="0" fontId="16" fillId="0" borderId="13" xfId="1" applyFont="1" applyBorder="1" applyAlignment="1" applyProtection="1">
      <alignment vertical="center" shrinkToFit="1"/>
      <protection locked="0"/>
    </xf>
    <xf numFmtId="0" fontId="16" fillId="0" borderId="12" xfId="1" applyFont="1" applyBorder="1" applyAlignment="1" applyProtection="1">
      <alignment vertical="center" shrinkToFit="1"/>
      <protection locked="0"/>
    </xf>
    <xf numFmtId="0" fontId="16" fillId="0" borderId="10" xfId="1" applyFont="1" applyBorder="1" applyAlignment="1" applyProtection="1">
      <alignment vertical="center" shrinkToFit="1"/>
      <protection locked="0"/>
    </xf>
    <xf numFmtId="0" fontId="16" fillId="0" borderId="11" xfId="1" applyFont="1" applyBorder="1" applyAlignment="1" applyProtection="1">
      <alignment vertical="center" shrinkToFit="1"/>
      <protection locked="0"/>
    </xf>
    <xf numFmtId="0" fontId="16" fillId="0" borderId="8" xfId="1" applyFont="1" applyBorder="1" applyAlignment="1" applyProtection="1">
      <alignment horizontal="center" vertical="center"/>
      <protection locked="0"/>
    </xf>
    <xf numFmtId="0" fontId="16" fillId="0" borderId="7" xfId="1" applyFont="1" applyBorder="1" applyAlignment="1" applyProtection="1">
      <alignment vertical="center" shrinkToFit="1"/>
      <protection locked="0"/>
    </xf>
    <xf numFmtId="0" fontId="16" fillId="0" borderId="6" xfId="1" applyFont="1" applyBorder="1" applyAlignment="1" applyProtection="1">
      <alignment vertical="center" shrinkToFit="1"/>
      <protection locked="0"/>
    </xf>
    <xf numFmtId="0" fontId="16" fillId="0" borderId="4" xfId="1" applyFont="1" applyBorder="1" applyAlignment="1" applyProtection="1">
      <alignment vertical="center" shrinkToFit="1"/>
      <protection locked="0"/>
    </xf>
    <xf numFmtId="0" fontId="16" fillId="0" borderId="5" xfId="1" applyFont="1" applyBorder="1" applyAlignment="1" applyProtection="1">
      <alignment vertical="center" shrinkToFit="1"/>
      <protection locked="0"/>
    </xf>
    <xf numFmtId="0" fontId="16" fillId="0" borderId="2" xfId="1" applyFont="1" applyBorder="1" applyAlignment="1" applyProtection="1">
      <alignment horizontal="center" vertical="center"/>
      <protection locked="0"/>
    </xf>
    <xf numFmtId="0" fontId="16" fillId="0" borderId="1" xfId="1" applyFont="1" applyBorder="1" applyAlignment="1" applyProtection="1">
      <alignment vertical="center" shrinkToFit="1"/>
      <protection locked="0"/>
    </xf>
    <xf numFmtId="0" fontId="16" fillId="0" borderId="0" xfId="1" applyFont="1" applyBorder="1" applyProtection="1">
      <alignment vertical="center"/>
    </xf>
    <xf numFmtId="0" fontId="16" fillId="0" borderId="0" xfId="1" applyFont="1" applyBorder="1" applyAlignment="1" applyProtection="1">
      <alignment horizontal="right" vertical="center"/>
    </xf>
    <xf numFmtId="176" fontId="16" fillId="0" borderId="0" xfId="1" applyNumberFormat="1" applyFont="1" applyBorder="1" applyAlignment="1" applyProtection="1">
      <alignment horizontal="left" vertical="center"/>
    </xf>
    <xf numFmtId="0" fontId="16" fillId="0" borderId="0" xfId="1" applyFont="1" applyBorder="1" applyAlignment="1" applyProtection="1">
      <alignment horizontal="center" vertical="center"/>
    </xf>
    <xf numFmtId="176" fontId="16" fillId="0" borderId="0" xfId="1" applyNumberFormat="1" applyFont="1" applyAlignment="1" applyProtection="1">
      <alignment horizontal="left" vertical="center"/>
    </xf>
    <xf numFmtId="0" fontId="16" fillId="0" borderId="0" xfId="1" applyFont="1" applyAlignment="1" applyProtection="1">
      <alignment vertical="center"/>
    </xf>
    <xf numFmtId="0" fontId="16" fillId="0" borderId="0" xfId="1" applyFont="1" applyAlignment="1" applyProtection="1">
      <alignment horizontal="distributed" vertical="center"/>
    </xf>
    <xf numFmtId="0" fontId="18" fillId="0" borderId="0" xfId="1" applyFont="1" applyProtection="1">
      <alignment vertical="center"/>
    </xf>
    <xf numFmtId="0" fontId="12" fillId="0" borderId="0" xfId="0" applyFont="1">
      <alignment vertical="center"/>
    </xf>
    <xf numFmtId="0" fontId="12" fillId="0" borderId="0" xfId="0" applyFont="1" applyAlignment="1">
      <alignment horizontal="center" vertical="center"/>
    </xf>
    <xf numFmtId="0" fontId="12" fillId="0" borderId="0" xfId="0" applyFont="1" applyAlignment="1">
      <alignment vertical="center" shrinkToFit="1"/>
    </xf>
    <xf numFmtId="0" fontId="12" fillId="0" borderId="0" xfId="0" applyFont="1" applyAlignment="1">
      <alignment vertical="top" wrapText="1"/>
    </xf>
    <xf numFmtId="0" fontId="12" fillId="0" borderId="0" xfId="0" applyFont="1" applyAlignment="1">
      <alignment vertical="top"/>
    </xf>
    <xf numFmtId="0" fontId="19" fillId="0" borderId="0" xfId="0" applyFont="1">
      <alignment vertical="center"/>
    </xf>
    <xf numFmtId="0" fontId="8" fillId="0" borderId="0" xfId="0" applyFont="1" applyProtection="1">
      <alignment vertical="center"/>
      <protection locked="0"/>
    </xf>
    <xf numFmtId="49" fontId="16" fillId="0" borderId="22" xfId="0" applyNumberFormat="1" applyFont="1" applyFill="1" applyBorder="1" applyAlignment="1" applyProtection="1">
      <alignment vertical="center"/>
      <protection locked="0"/>
    </xf>
    <xf numFmtId="49" fontId="16" fillId="0" borderId="81" xfId="0" applyNumberFormat="1" applyFont="1" applyFill="1" applyBorder="1" applyAlignment="1" applyProtection="1">
      <alignment vertical="center"/>
      <protection locked="0"/>
    </xf>
    <xf numFmtId="49" fontId="16" fillId="0" borderId="0" xfId="0" applyNumberFormat="1" applyFont="1" applyFill="1" applyBorder="1" applyAlignment="1" applyProtection="1">
      <alignment vertical="center"/>
      <protection locked="0"/>
    </xf>
    <xf numFmtId="49" fontId="16" fillId="0" borderId="46" xfId="0" applyNumberFormat="1" applyFont="1" applyFill="1" applyBorder="1" applyAlignment="1" applyProtection="1">
      <alignment vertical="center"/>
      <protection locked="0"/>
    </xf>
    <xf numFmtId="0" fontId="8" fillId="0" borderId="22" xfId="0" applyFont="1" applyBorder="1" applyProtection="1">
      <alignment vertical="center"/>
      <protection locked="0"/>
    </xf>
    <xf numFmtId="0" fontId="8" fillId="0" borderId="0" xfId="0" applyFont="1" applyBorder="1" applyProtection="1">
      <alignment vertical="center"/>
      <protection locked="0"/>
    </xf>
    <xf numFmtId="0" fontId="8" fillId="0" borderId="104" xfId="0" applyFont="1" applyBorder="1" applyProtection="1">
      <alignment vertical="center"/>
      <protection locked="0"/>
    </xf>
    <xf numFmtId="49" fontId="16" fillId="0" borderId="104" xfId="0" applyNumberFormat="1" applyFont="1" applyFill="1" applyBorder="1" applyAlignment="1" applyProtection="1">
      <alignment vertical="center"/>
      <protection locked="0"/>
    </xf>
    <xf numFmtId="49" fontId="16" fillId="0" borderId="90" xfId="0" applyNumberFormat="1" applyFont="1" applyFill="1" applyBorder="1" applyAlignment="1" applyProtection="1">
      <alignment vertical="center"/>
      <protection locked="0"/>
    </xf>
    <xf numFmtId="49" fontId="16" fillId="0" borderId="84" xfId="0" applyNumberFormat="1" applyFont="1" applyFill="1" applyBorder="1" applyAlignment="1" applyProtection="1">
      <alignment vertical="center"/>
      <protection locked="0"/>
    </xf>
    <xf numFmtId="0" fontId="8" fillId="0" borderId="46" xfId="0" applyFont="1" applyBorder="1" applyProtection="1">
      <alignment vertical="center"/>
      <protection locked="0"/>
    </xf>
    <xf numFmtId="49" fontId="16" fillId="0" borderId="112" xfId="0" applyNumberFormat="1" applyFont="1" applyFill="1" applyBorder="1" applyAlignment="1" applyProtection="1">
      <alignment vertical="center"/>
      <protection locked="0"/>
    </xf>
    <xf numFmtId="0" fontId="8" fillId="0" borderId="81" xfId="0" applyFont="1" applyBorder="1" applyProtection="1">
      <alignment vertical="center"/>
      <protection locked="0"/>
    </xf>
    <xf numFmtId="0" fontId="8" fillId="0" borderId="0" xfId="0" applyFont="1">
      <alignment vertical="center"/>
    </xf>
    <xf numFmtId="0" fontId="8" fillId="0" borderId="25" xfId="0" applyFont="1" applyBorder="1">
      <alignment vertical="center"/>
    </xf>
    <xf numFmtId="0" fontId="8" fillId="0" borderId="0" xfId="0" applyFont="1" applyBorder="1">
      <alignment vertical="center"/>
    </xf>
    <xf numFmtId="0" fontId="8" fillId="0" borderId="77" xfId="0" applyFont="1" applyBorder="1">
      <alignment vertical="center"/>
    </xf>
    <xf numFmtId="0" fontId="8" fillId="0" borderId="49" xfId="0" applyFont="1" applyBorder="1">
      <alignment vertical="center"/>
    </xf>
    <xf numFmtId="0" fontId="8" fillId="0" borderId="79" xfId="0" applyFont="1" applyBorder="1">
      <alignment vertical="center"/>
    </xf>
    <xf numFmtId="0" fontId="8" fillId="0" borderId="61" xfId="0" applyFont="1" applyBorder="1">
      <alignment vertical="center"/>
    </xf>
    <xf numFmtId="0" fontId="8" fillId="0" borderId="25" xfId="0" applyFont="1" applyBorder="1" applyAlignment="1">
      <alignment horizontal="center" vertical="center"/>
    </xf>
    <xf numFmtId="0" fontId="16" fillId="0" borderId="0" xfId="0" applyFont="1" applyFill="1" applyBorder="1" applyAlignment="1" applyProtection="1">
      <alignment vertical="center" shrinkToFit="1"/>
      <protection locked="0"/>
    </xf>
    <xf numFmtId="0" fontId="16" fillId="0" borderId="0" xfId="0" applyFont="1" applyFill="1" applyBorder="1" applyAlignment="1" applyProtection="1">
      <alignment vertical="center" shrinkToFit="1"/>
    </xf>
    <xf numFmtId="0" fontId="16" fillId="0" borderId="0" xfId="0" applyFont="1" applyFill="1" applyBorder="1">
      <alignment vertical="center"/>
    </xf>
    <xf numFmtId="0" fontId="16" fillId="0" borderId="0" xfId="0" applyFont="1" applyFill="1" applyBorder="1" applyAlignment="1">
      <alignment vertical="center" shrinkToFit="1"/>
    </xf>
    <xf numFmtId="0" fontId="16" fillId="0" borderId="0" xfId="0" applyFont="1" applyFill="1" applyBorder="1" applyAlignment="1" applyProtection="1">
      <alignment vertical="center"/>
    </xf>
    <xf numFmtId="180" fontId="16" fillId="0" borderId="0" xfId="0" applyNumberFormat="1" applyFont="1" applyFill="1" applyBorder="1" applyAlignment="1" applyProtection="1">
      <alignment vertical="center"/>
      <protection locked="0"/>
    </xf>
    <xf numFmtId="180" fontId="16" fillId="0" borderId="0" xfId="0" applyNumberFormat="1" applyFont="1" applyFill="1" applyBorder="1" applyAlignment="1" applyProtection="1">
      <alignment vertical="center"/>
    </xf>
    <xf numFmtId="0" fontId="16" fillId="0" borderId="0" xfId="0" applyFont="1" applyFill="1">
      <alignment vertical="center"/>
    </xf>
    <xf numFmtId="0" fontId="28" fillId="0" borderId="0" xfId="0" applyFont="1">
      <alignment vertical="center"/>
    </xf>
    <xf numFmtId="0" fontId="10" fillId="0" borderId="0" xfId="0" applyFont="1" applyAlignment="1">
      <alignment horizontal="center" vertical="center"/>
    </xf>
    <xf numFmtId="0" fontId="13" fillId="0" borderId="78" xfId="0" applyFont="1" applyBorder="1" applyAlignment="1">
      <alignment vertical="center"/>
    </xf>
    <xf numFmtId="0" fontId="13" fillId="0" borderId="49" xfId="0" applyFont="1" applyBorder="1" applyAlignment="1">
      <alignment vertical="center"/>
    </xf>
    <xf numFmtId="0" fontId="13" fillId="0" borderId="79" xfId="0" applyFont="1" applyBorder="1" applyAlignment="1">
      <alignment vertical="center"/>
    </xf>
    <xf numFmtId="0" fontId="12" fillId="0" borderId="0" xfId="0" applyFont="1" applyBorder="1" applyAlignment="1">
      <alignment vertical="center" wrapText="1"/>
    </xf>
    <xf numFmtId="0" fontId="12" fillId="0" borderId="0" xfId="0" applyFont="1" applyBorder="1" applyAlignment="1">
      <alignment horizontal="justify" vertical="center" wrapText="1"/>
    </xf>
    <xf numFmtId="0" fontId="8" fillId="0" borderId="85" xfId="0" applyFont="1" applyBorder="1">
      <alignment vertical="center"/>
    </xf>
    <xf numFmtId="0" fontId="8" fillId="0" borderId="25" xfId="0" applyFont="1" applyBorder="1" applyAlignment="1">
      <alignment vertical="center"/>
    </xf>
    <xf numFmtId="0" fontId="8" fillId="0" borderId="103" xfId="0" applyFont="1" applyBorder="1" applyAlignment="1">
      <alignment vertical="center"/>
    </xf>
    <xf numFmtId="0" fontId="8" fillId="0" borderId="104" xfId="0" applyFont="1" applyBorder="1">
      <alignment vertical="center"/>
    </xf>
    <xf numFmtId="0" fontId="8" fillId="0" borderId="86" xfId="0" applyFont="1" applyBorder="1">
      <alignment vertical="center"/>
    </xf>
    <xf numFmtId="181" fontId="8" fillId="0" borderId="0" xfId="0" applyNumberFormat="1" applyFont="1" applyAlignment="1">
      <alignment horizontal="center" vertical="center"/>
    </xf>
    <xf numFmtId="180" fontId="8" fillId="0" borderId="0" xfId="0" applyNumberFormat="1" applyFont="1" applyAlignment="1">
      <alignment horizontal="center" vertical="center"/>
    </xf>
    <xf numFmtId="182" fontId="8" fillId="0" borderId="0" xfId="0" applyNumberFormat="1" applyFont="1" applyAlignment="1">
      <alignment horizontal="center" vertical="center"/>
    </xf>
    <xf numFmtId="0" fontId="19" fillId="0" borderId="0" xfId="0" applyFont="1" applyAlignment="1">
      <alignment vertical="top" wrapText="1"/>
    </xf>
    <xf numFmtId="0" fontId="12" fillId="0" borderId="0" xfId="3" applyFont="1">
      <alignment vertical="center"/>
    </xf>
    <xf numFmtId="0" fontId="12" fillId="3" borderId="48" xfId="3" applyFont="1" applyFill="1" applyBorder="1" applyAlignment="1">
      <alignment horizontal="center" vertical="center"/>
    </xf>
    <xf numFmtId="0" fontId="12" fillId="3" borderId="48" xfId="3" applyFont="1" applyFill="1" applyBorder="1" applyAlignment="1">
      <alignment horizontal="center" vertical="center" shrinkToFit="1"/>
    </xf>
    <xf numFmtId="0" fontId="12" fillId="3" borderId="48" xfId="3" applyFont="1" applyFill="1" applyBorder="1" applyAlignment="1">
      <alignment horizontal="center" vertical="center" wrapText="1" shrinkToFit="1"/>
    </xf>
    <xf numFmtId="0" fontId="12" fillId="3" borderId="17" xfId="3" applyFont="1" applyFill="1" applyBorder="1" applyAlignment="1">
      <alignment horizontal="center" vertical="center"/>
    </xf>
    <xf numFmtId="0" fontId="34" fillId="3" borderId="17" xfId="3" applyFont="1" applyFill="1" applyBorder="1" applyAlignment="1">
      <alignment horizontal="center" vertical="center" shrinkToFit="1"/>
    </xf>
    <xf numFmtId="0" fontId="34" fillId="3" borderId="17" xfId="3" applyFont="1" applyFill="1" applyBorder="1" applyAlignment="1">
      <alignment horizontal="center" vertical="center" wrapText="1"/>
    </xf>
    <xf numFmtId="0" fontId="34" fillId="3" borderId="17" xfId="3" applyFont="1" applyFill="1" applyBorder="1" applyAlignment="1">
      <alignment horizontal="center" vertical="center" wrapText="1" shrinkToFit="1"/>
    </xf>
    <xf numFmtId="0" fontId="34" fillId="0" borderId="47" xfId="3" applyFont="1" applyBorder="1" applyAlignment="1">
      <alignment horizontal="left" vertical="top" wrapText="1"/>
    </xf>
    <xf numFmtId="0" fontId="12" fillId="0" borderId="0" xfId="3" applyFont="1" applyAlignment="1">
      <alignment vertical="center"/>
    </xf>
    <xf numFmtId="0" fontId="12" fillId="3" borderId="26" xfId="3" applyFont="1" applyFill="1" applyBorder="1" applyAlignment="1">
      <alignment horizontal="center" vertical="center"/>
    </xf>
    <xf numFmtId="0" fontId="13" fillId="3" borderId="26" xfId="3" applyFont="1" applyFill="1" applyBorder="1" applyAlignment="1">
      <alignment horizontal="center" vertical="center" wrapText="1"/>
    </xf>
    <xf numFmtId="0" fontId="13" fillId="3" borderId="26" xfId="3" applyFont="1" applyFill="1" applyBorder="1" applyAlignment="1">
      <alignment horizontal="center" vertical="center" wrapText="1" shrinkToFit="1"/>
    </xf>
    <xf numFmtId="0" fontId="12" fillId="0" borderId="0" xfId="3" applyFont="1" applyAlignment="1">
      <alignment horizontal="center" vertical="center"/>
    </xf>
    <xf numFmtId="3" fontId="4" fillId="0" borderId="26" xfId="4" applyNumberFormat="1" applyFont="1" applyBorder="1"/>
    <xf numFmtId="38" fontId="4" fillId="0" borderId="26" xfId="5" applyFont="1" applyBorder="1"/>
    <xf numFmtId="0" fontId="4" fillId="0" borderId="66" xfId="4" applyFont="1" applyBorder="1"/>
    <xf numFmtId="3" fontId="4" fillId="0" borderId="62" xfId="4" applyNumberFormat="1" applyFont="1" applyBorder="1"/>
    <xf numFmtId="38" fontId="4" fillId="0" borderId="27" xfId="5" applyFont="1" applyBorder="1"/>
    <xf numFmtId="177" fontId="4" fillId="0" borderId="60" xfId="4" applyNumberFormat="1" applyFont="1" applyBorder="1"/>
    <xf numFmtId="0" fontId="4" fillId="0" borderId="26" xfId="4" applyFont="1" applyBorder="1"/>
    <xf numFmtId="0" fontId="4" fillId="0" borderId="27" xfId="4" applyFont="1" applyBorder="1"/>
    <xf numFmtId="3" fontId="4" fillId="0" borderId="64" xfId="4" applyNumberFormat="1" applyFont="1" applyBorder="1"/>
    <xf numFmtId="0" fontId="4" fillId="0" borderId="64" xfId="4" applyFont="1" applyBorder="1"/>
    <xf numFmtId="0" fontId="4" fillId="0" borderId="63" xfId="4" applyFont="1" applyBorder="1"/>
    <xf numFmtId="0" fontId="4" fillId="0" borderId="61" xfId="4" applyFont="1" applyBorder="1"/>
    <xf numFmtId="3" fontId="4" fillId="0" borderId="48" xfId="4" applyNumberFormat="1" applyFont="1" applyBorder="1"/>
    <xf numFmtId="0" fontId="4" fillId="0" borderId="48" xfId="4" applyFont="1" applyBorder="1"/>
    <xf numFmtId="0" fontId="4" fillId="0" borderId="59" xfId="4" applyFont="1" applyBorder="1"/>
    <xf numFmtId="3" fontId="4" fillId="0" borderId="58" xfId="4" applyNumberFormat="1" applyFont="1" applyBorder="1"/>
    <xf numFmtId="0" fontId="4" fillId="0" borderId="57" xfId="4" applyFont="1" applyBorder="1"/>
    <xf numFmtId="177" fontId="4" fillId="0" borderId="56" xfId="4" applyNumberFormat="1" applyFont="1" applyBorder="1"/>
    <xf numFmtId="3" fontId="4" fillId="0" borderId="51" xfId="4" applyNumberFormat="1" applyFont="1" applyBorder="1"/>
    <xf numFmtId="3" fontId="4" fillId="0" borderId="54" xfId="4" applyNumberFormat="1" applyFont="1" applyBorder="1"/>
    <xf numFmtId="3" fontId="4" fillId="0" borderId="53" xfId="4" applyNumberFormat="1" applyFont="1" applyBorder="1"/>
    <xf numFmtId="3" fontId="4" fillId="0" borderId="52" xfId="4" applyNumberFormat="1" applyFont="1" applyBorder="1"/>
    <xf numFmtId="3" fontId="4" fillId="0" borderId="50" xfId="4" applyNumberFormat="1" applyFont="1" applyBorder="1"/>
    <xf numFmtId="0" fontId="8" fillId="0" borderId="0" xfId="0" applyNumberFormat="1" applyFont="1" applyBorder="1" applyProtection="1">
      <alignment vertical="center"/>
      <protection locked="0"/>
    </xf>
    <xf numFmtId="0" fontId="16" fillId="0" borderId="0" xfId="0" applyNumberFormat="1" applyFont="1" applyFill="1" applyBorder="1" applyAlignment="1" applyProtection="1">
      <alignment vertical="center"/>
      <protection locked="0"/>
    </xf>
    <xf numFmtId="0" fontId="16" fillId="0" borderId="0" xfId="0" applyNumberFormat="1" applyFont="1" applyFill="1" applyBorder="1" applyProtection="1">
      <alignment vertical="center"/>
      <protection locked="0"/>
    </xf>
    <xf numFmtId="0" fontId="16" fillId="0" borderId="0" xfId="0" applyNumberFormat="1" applyFont="1" applyFill="1" applyBorder="1" applyAlignment="1" applyProtection="1">
      <alignment vertical="top"/>
      <protection locked="0"/>
    </xf>
    <xf numFmtId="0" fontId="8" fillId="0" borderId="0" xfId="0" applyNumberFormat="1" applyFont="1" applyProtection="1">
      <alignment vertical="center"/>
      <protection locked="0"/>
    </xf>
    <xf numFmtId="49" fontId="18"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1" fillId="0" borderId="0" xfId="0" applyNumberFormat="1" applyFont="1" applyFill="1" applyProtection="1">
      <alignment vertical="center"/>
    </xf>
    <xf numFmtId="0" fontId="8" fillId="0" borderId="0" xfId="0" applyFont="1" applyProtection="1">
      <alignment vertical="center"/>
    </xf>
    <xf numFmtId="49" fontId="22" fillId="0" borderId="46" xfId="0" applyNumberFormat="1" applyFont="1" applyFill="1" applyBorder="1" applyAlignment="1" applyProtection="1">
      <alignment vertical="center"/>
    </xf>
    <xf numFmtId="49" fontId="20" fillId="0" borderId="46" xfId="0" applyNumberFormat="1" applyFont="1" applyFill="1" applyBorder="1" applyAlignment="1" applyProtection="1">
      <alignment vertical="center"/>
    </xf>
    <xf numFmtId="49" fontId="21" fillId="0" borderId="0" xfId="0" applyNumberFormat="1" applyFont="1" applyFill="1" applyBorder="1" applyAlignment="1" applyProtection="1">
      <alignment vertical="center"/>
    </xf>
    <xf numFmtId="14" fontId="21" fillId="0" borderId="0" xfId="0" applyNumberFormat="1" applyFont="1" applyFill="1" applyBorder="1" applyAlignment="1" applyProtection="1">
      <alignment horizontal="left" vertical="center"/>
    </xf>
    <xf numFmtId="49" fontId="16" fillId="0" borderId="80" xfId="0" applyNumberFormat="1" applyFont="1" applyFill="1" applyBorder="1" applyAlignment="1" applyProtection="1">
      <alignment vertical="center"/>
    </xf>
    <xf numFmtId="49" fontId="16" fillId="0" borderId="22" xfId="0" applyNumberFormat="1" applyFont="1" applyFill="1" applyBorder="1" applyAlignment="1" applyProtection="1">
      <alignment vertical="center"/>
    </xf>
    <xf numFmtId="0" fontId="12" fillId="0" borderId="22" xfId="0" applyFont="1" applyBorder="1" applyProtection="1">
      <alignment vertical="center"/>
    </xf>
    <xf numFmtId="0" fontId="8" fillId="0" borderId="104" xfId="0" applyFont="1" applyBorder="1" applyProtection="1">
      <alignment vertical="center"/>
    </xf>
    <xf numFmtId="0" fontId="8" fillId="0" borderId="0" xfId="0" applyFont="1" applyBorder="1" applyProtection="1">
      <alignment vertical="center"/>
    </xf>
    <xf numFmtId="0" fontId="8" fillId="0" borderId="0" xfId="0" applyNumberFormat="1" applyFont="1" applyBorder="1" applyAlignment="1" applyProtection="1">
      <alignment horizontal="left" vertical="center"/>
    </xf>
    <xf numFmtId="49" fontId="8" fillId="0" borderId="0" xfId="0" applyNumberFormat="1" applyFont="1" applyBorder="1" applyAlignment="1" applyProtection="1">
      <alignment horizontal="left" vertical="center"/>
    </xf>
    <xf numFmtId="14" fontId="8" fillId="0" borderId="0" xfId="0" applyNumberFormat="1" applyFont="1" applyBorder="1" applyAlignment="1" applyProtection="1">
      <alignment horizontal="left" vertical="center"/>
    </xf>
    <xf numFmtId="49" fontId="16" fillId="0" borderId="63" xfId="0" applyNumberFormat="1" applyFont="1" applyFill="1" applyBorder="1" applyAlignment="1" applyProtection="1">
      <alignment vertical="center"/>
    </xf>
    <xf numFmtId="49" fontId="16" fillId="0" borderId="25" xfId="0" applyNumberFormat="1" applyFont="1" applyFill="1" applyBorder="1" applyAlignment="1" applyProtection="1">
      <alignment vertical="center"/>
    </xf>
    <xf numFmtId="0" fontId="8" fillId="0" borderId="0" xfId="0" applyNumberFormat="1" applyFont="1" applyBorder="1" applyProtection="1">
      <alignment vertical="center"/>
    </xf>
    <xf numFmtId="0" fontId="8" fillId="0" borderId="0" xfId="0" applyNumberFormat="1" applyFont="1" applyProtection="1">
      <alignment vertical="center"/>
    </xf>
    <xf numFmtId="49" fontId="18" fillId="0" borderId="0" xfId="0" applyNumberFormat="1" applyFont="1" applyFill="1" applyBorder="1" applyAlignment="1" applyProtection="1">
      <alignment vertical="center"/>
    </xf>
    <xf numFmtId="49" fontId="20" fillId="0" borderId="0" xfId="0" applyNumberFormat="1" applyFont="1" applyFill="1" applyBorder="1" applyAlignment="1" applyProtection="1">
      <alignment vertical="center"/>
    </xf>
    <xf numFmtId="0" fontId="23" fillId="0" borderId="0" xfId="0" applyFont="1" applyAlignment="1" applyProtection="1">
      <alignment horizontal="left" vertical="top"/>
    </xf>
    <xf numFmtId="0" fontId="23" fillId="0" borderId="0" xfId="0" applyFont="1" applyAlignment="1" applyProtection="1">
      <alignment horizontal="left" vertical="center"/>
    </xf>
    <xf numFmtId="0" fontId="24" fillId="0" borderId="0" xfId="0" applyFont="1" applyAlignment="1" applyProtection="1">
      <alignment horizontal="left" vertical="center"/>
    </xf>
    <xf numFmtId="0" fontId="25" fillId="0" borderId="0" xfId="0" applyFont="1" applyAlignment="1" applyProtection="1">
      <alignment horizontal="left" vertical="top"/>
    </xf>
    <xf numFmtId="0" fontId="24" fillId="0" borderId="0" xfId="0" applyFont="1" applyAlignment="1" applyProtection="1">
      <alignment horizontal="left" vertical="top"/>
    </xf>
    <xf numFmtId="0" fontId="25" fillId="0" borderId="0" xfId="0" applyFont="1" applyAlignment="1" applyProtection="1">
      <alignment horizontal="left" vertical="center"/>
    </xf>
    <xf numFmtId="0" fontId="24" fillId="0" borderId="0" xfId="0" applyFont="1" applyProtection="1">
      <alignment vertical="center"/>
    </xf>
    <xf numFmtId="0" fontId="18" fillId="0" borderId="0" xfId="0" applyNumberFormat="1" applyFont="1" applyAlignment="1" applyProtection="1">
      <alignment horizontal="right" vertical="center"/>
    </xf>
    <xf numFmtId="0" fontId="21" fillId="0" borderId="0" xfId="0" applyNumberFormat="1" applyFont="1" applyFill="1" applyBorder="1" applyAlignment="1" applyProtection="1">
      <alignment vertical="center"/>
    </xf>
    <xf numFmtId="14" fontId="8" fillId="0" borderId="0" xfId="0" applyNumberFormat="1" applyFont="1" applyProtection="1">
      <alignment vertical="center"/>
      <protection locked="0"/>
    </xf>
    <xf numFmtId="183" fontId="8" fillId="0" borderId="0" xfId="0" applyNumberFormat="1" applyFont="1" applyProtection="1">
      <alignment vertical="center"/>
      <protection locked="0"/>
    </xf>
    <xf numFmtId="0" fontId="16" fillId="0" borderId="77" xfId="0" applyFont="1" applyFill="1" applyBorder="1">
      <alignment vertical="center"/>
    </xf>
    <xf numFmtId="0" fontId="16" fillId="0" borderId="0" xfId="0" applyFont="1" applyFill="1" applyBorder="1" applyProtection="1">
      <alignment vertical="center"/>
    </xf>
    <xf numFmtId="0" fontId="8" fillId="0" borderId="25" xfId="0" applyFont="1" applyBorder="1" applyAlignment="1" applyProtection="1">
      <alignment horizontal="center" vertical="center"/>
      <protection locked="0"/>
    </xf>
    <xf numFmtId="0" fontId="0" fillId="0" borderId="0" xfId="0" applyProtection="1">
      <alignment vertical="center"/>
    </xf>
    <xf numFmtId="0" fontId="16" fillId="0" borderId="0" xfId="0" applyFont="1" applyFill="1" applyProtection="1">
      <alignment vertical="center"/>
    </xf>
    <xf numFmtId="0" fontId="32" fillId="0" borderId="0" xfId="0" applyFont="1" applyFill="1">
      <alignment vertical="center"/>
    </xf>
    <xf numFmtId="0" fontId="14" fillId="0" borderId="0" xfId="0" applyFont="1" applyFill="1" applyAlignment="1">
      <alignment vertical="center"/>
    </xf>
    <xf numFmtId="0" fontId="30" fillId="0" borderId="0" xfId="0" applyFont="1" applyFill="1">
      <alignment vertical="center"/>
    </xf>
    <xf numFmtId="0" fontId="14" fillId="0" borderId="49" xfId="0" applyFont="1" applyFill="1" applyBorder="1" applyAlignment="1">
      <alignment vertical="center"/>
    </xf>
    <xf numFmtId="0" fontId="16" fillId="0" borderId="0" xfId="0" applyFont="1" applyFill="1" applyBorder="1" applyAlignment="1" applyProtection="1">
      <alignment horizontal="left" vertical="center"/>
    </xf>
    <xf numFmtId="0" fontId="16" fillId="0" borderId="76" xfId="0" applyFont="1" applyFill="1" applyBorder="1" applyAlignment="1" applyProtection="1">
      <alignment horizontal="left" vertical="center"/>
    </xf>
    <xf numFmtId="0" fontId="16" fillId="0" borderId="78" xfId="0" applyFont="1" applyFill="1" applyBorder="1" applyAlignment="1" applyProtection="1">
      <alignment horizontal="left" vertical="center"/>
    </xf>
    <xf numFmtId="0" fontId="16" fillId="0" borderId="49" xfId="0" applyFont="1" applyFill="1" applyBorder="1" applyAlignment="1" applyProtection="1">
      <alignment horizontal="left" vertical="center"/>
    </xf>
    <xf numFmtId="0" fontId="16" fillId="0" borderId="79" xfId="0" applyFont="1" applyFill="1" applyBorder="1">
      <alignment vertical="center"/>
    </xf>
    <xf numFmtId="0" fontId="12" fillId="0" borderId="0" xfId="0" applyFont="1" applyFill="1" applyAlignment="1">
      <alignment horizontal="left" vertical="center"/>
    </xf>
    <xf numFmtId="0" fontId="15" fillId="0" borderId="0" xfId="0" applyFont="1" applyProtection="1">
      <alignment vertical="center"/>
      <protection locked="0"/>
    </xf>
    <xf numFmtId="0" fontId="15" fillId="0" borderId="90" xfId="0" applyFont="1" applyBorder="1" applyProtection="1">
      <alignment vertical="center"/>
      <protection locked="0"/>
    </xf>
    <xf numFmtId="0" fontId="15" fillId="0" borderId="22" xfId="0" applyFont="1" applyBorder="1" applyProtection="1">
      <alignment vertical="center"/>
      <protection locked="0"/>
    </xf>
    <xf numFmtId="49" fontId="16" fillId="0" borderId="104" xfId="0" applyNumberFormat="1" applyFont="1" applyFill="1" applyBorder="1" applyAlignment="1" applyProtection="1">
      <alignment vertical="center"/>
    </xf>
    <xf numFmtId="0" fontId="15" fillId="0" borderId="90" xfId="0" applyFont="1" applyBorder="1" applyProtection="1">
      <alignment vertical="center"/>
    </xf>
    <xf numFmtId="0" fontId="15" fillId="0" borderId="22" xfId="0" applyFont="1" applyBorder="1" applyProtection="1">
      <alignment vertical="center"/>
    </xf>
    <xf numFmtId="0" fontId="8" fillId="0" borderId="22" xfId="0" applyFont="1" applyBorder="1" applyProtection="1">
      <alignment vertical="center"/>
    </xf>
    <xf numFmtId="0" fontId="8" fillId="0" borderId="81" xfId="0" applyFont="1" applyBorder="1" applyProtection="1">
      <alignment vertical="center"/>
    </xf>
    <xf numFmtId="49" fontId="16" fillId="0" borderId="90" xfId="0" applyNumberFormat="1" applyFont="1" applyFill="1" applyBorder="1" applyAlignment="1" applyProtection="1">
      <alignment vertical="center"/>
    </xf>
    <xf numFmtId="49" fontId="16" fillId="0" borderId="81" xfId="0" applyNumberFormat="1" applyFont="1" applyFill="1" applyBorder="1" applyAlignment="1" applyProtection="1">
      <alignment vertical="center"/>
    </xf>
    <xf numFmtId="49" fontId="16" fillId="0" borderId="0" xfId="0" applyNumberFormat="1" applyFont="1" applyFill="1" applyBorder="1" applyAlignment="1" applyProtection="1">
      <alignment vertical="center"/>
    </xf>
    <xf numFmtId="49" fontId="16" fillId="0" borderId="84" xfId="0" applyNumberFormat="1" applyFont="1" applyFill="1" applyBorder="1" applyAlignment="1" applyProtection="1">
      <alignment vertical="center"/>
    </xf>
    <xf numFmtId="49" fontId="16" fillId="0" borderId="46" xfId="0" applyNumberFormat="1" applyFont="1" applyFill="1" applyBorder="1" applyAlignment="1" applyProtection="1">
      <alignment vertical="center"/>
    </xf>
    <xf numFmtId="0" fontId="8" fillId="0" borderId="46" xfId="0" applyFont="1" applyBorder="1" applyProtection="1">
      <alignment vertical="center"/>
    </xf>
    <xf numFmtId="49" fontId="16" fillId="0" borderId="112" xfId="0" applyNumberFormat="1" applyFont="1" applyFill="1" applyBorder="1" applyAlignment="1" applyProtection="1">
      <alignment vertical="center"/>
    </xf>
    <xf numFmtId="0" fontId="16" fillId="0" borderId="16" xfId="1" applyFont="1" applyFill="1" applyBorder="1" applyAlignment="1" applyProtection="1">
      <alignment horizontal="center" vertical="center"/>
      <protection locked="0"/>
    </xf>
    <xf numFmtId="176" fontId="16" fillId="0" borderId="16" xfId="1" applyNumberFormat="1" applyFont="1" applyFill="1" applyBorder="1" applyAlignment="1" applyProtection="1">
      <alignment horizontal="left" vertical="center"/>
    </xf>
    <xf numFmtId="0" fontId="16" fillId="0" borderId="16" xfId="1" applyNumberFormat="1" applyFont="1" applyFill="1" applyBorder="1" applyAlignment="1" applyProtection="1">
      <alignment horizontal="center" vertical="center"/>
      <protection locked="0"/>
    </xf>
    <xf numFmtId="0" fontId="16" fillId="0" borderId="15" xfId="1" applyNumberFormat="1" applyFont="1" applyFill="1" applyBorder="1" applyAlignment="1" applyProtection="1">
      <alignment horizontal="center" vertical="center"/>
      <protection locked="0"/>
    </xf>
    <xf numFmtId="0" fontId="16" fillId="0" borderId="145" xfId="1" applyFont="1" applyFill="1" applyBorder="1" applyAlignment="1" applyProtection="1">
      <alignment horizontal="center" vertical="center"/>
      <protection locked="0"/>
    </xf>
    <xf numFmtId="176" fontId="16" fillId="0" borderId="10" xfId="1" applyNumberFormat="1" applyFont="1" applyFill="1" applyBorder="1" applyAlignment="1" applyProtection="1">
      <alignment horizontal="left" vertical="center"/>
    </xf>
    <xf numFmtId="0" fontId="16" fillId="0" borderId="10" xfId="1" applyNumberFormat="1" applyFont="1" applyFill="1" applyBorder="1" applyAlignment="1" applyProtection="1">
      <alignment horizontal="center" vertical="center"/>
      <protection locked="0"/>
    </xf>
    <xf numFmtId="0" fontId="16" fillId="0" borderId="9" xfId="1" applyNumberFormat="1" applyFont="1" applyFill="1" applyBorder="1" applyAlignment="1" applyProtection="1">
      <alignment horizontal="center" vertical="center"/>
      <protection locked="0"/>
    </xf>
    <xf numFmtId="0" fontId="16" fillId="0" borderId="54" xfId="1" applyFont="1" applyFill="1" applyBorder="1" applyAlignment="1" applyProtection="1">
      <alignment horizontal="center" vertical="center"/>
      <protection locked="0"/>
    </xf>
    <xf numFmtId="176" fontId="16" fillId="0" borderId="46" xfId="1" applyNumberFormat="1" applyFont="1" applyFill="1" applyBorder="1" applyAlignment="1" applyProtection="1">
      <alignment horizontal="left" vertical="center"/>
    </xf>
    <xf numFmtId="0" fontId="16" fillId="0" borderId="46" xfId="1" applyNumberFormat="1" applyFont="1" applyFill="1" applyBorder="1" applyAlignment="1" applyProtection="1">
      <alignment horizontal="center" vertical="center"/>
      <protection locked="0"/>
    </xf>
    <xf numFmtId="0" fontId="16" fillId="0" borderId="52" xfId="1" applyNumberFormat="1" applyFont="1" applyFill="1" applyBorder="1" applyAlignment="1" applyProtection="1">
      <alignment horizontal="center" vertical="center"/>
      <protection locked="0"/>
    </xf>
    <xf numFmtId="0" fontId="12" fillId="0" borderId="0" xfId="0" applyFont="1" applyAlignment="1" applyProtection="1">
      <alignment vertical="center"/>
      <protection locked="0"/>
    </xf>
    <xf numFmtId="0" fontId="16" fillId="0" borderId="0" xfId="0" applyNumberFormat="1" applyFont="1" applyBorder="1" applyAlignment="1" applyProtection="1">
      <alignment horizontal="center" vertical="center"/>
      <protection locked="0"/>
    </xf>
    <xf numFmtId="0" fontId="16" fillId="0" borderId="0" xfId="0" applyNumberFormat="1" applyFont="1" applyBorder="1" applyAlignment="1" applyProtection="1">
      <alignment horizontal="center" vertical="center"/>
    </xf>
    <xf numFmtId="0" fontId="12" fillId="0" borderId="81" xfId="0" applyFont="1" applyBorder="1" applyProtection="1">
      <alignment vertical="center"/>
    </xf>
    <xf numFmtId="0" fontId="16" fillId="0" borderId="0" xfId="0" applyFont="1" applyFill="1" applyBorder="1" applyAlignment="1" applyProtection="1">
      <alignment horizontal="center" vertical="center" shrinkToFit="1"/>
    </xf>
    <xf numFmtId="0" fontId="31" fillId="0" borderId="0" xfId="0" applyFont="1" applyFill="1" applyBorder="1" applyAlignment="1">
      <alignment horizontal="center" vertical="center" wrapText="1"/>
    </xf>
    <xf numFmtId="0" fontId="0" fillId="0" borderId="0" xfId="0" applyAlignment="1">
      <alignment horizontal="center" vertical="center"/>
    </xf>
    <xf numFmtId="0" fontId="0" fillId="0" borderId="0" xfId="0" applyBorder="1" applyAlignment="1">
      <alignment horizontal="center" vertical="center"/>
    </xf>
    <xf numFmtId="0" fontId="8" fillId="0" borderId="0" xfId="0" applyFont="1" applyBorder="1" applyAlignment="1" applyProtection="1">
      <alignment vertical="center"/>
    </xf>
    <xf numFmtId="0" fontId="8" fillId="0" borderId="0" xfId="0" applyFont="1" applyBorder="1" applyAlignment="1" applyProtection="1">
      <alignment vertical="center" shrinkToFit="1"/>
      <protection locked="0"/>
    </xf>
    <xf numFmtId="0" fontId="23" fillId="0" borderId="0" xfId="0" applyFont="1" applyBorder="1" applyAlignment="1" applyProtection="1">
      <alignment horizontal="left" vertical="top"/>
    </xf>
    <xf numFmtId="0" fontId="23" fillId="0" borderId="0" xfId="0" applyFont="1" applyBorder="1" applyAlignment="1" applyProtection="1">
      <alignment horizontal="left" vertical="center"/>
    </xf>
    <xf numFmtId="0" fontId="24" fillId="0" borderId="0" xfId="0" applyFont="1" applyBorder="1" applyAlignment="1" applyProtection="1">
      <alignment horizontal="left" vertical="center"/>
    </xf>
    <xf numFmtId="0" fontId="25" fillId="0" borderId="0" xfId="0" applyFont="1" applyBorder="1" applyAlignment="1" applyProtection="1">
      <alignment horizontal="left" vertical="top"/>
    </xf>
    <xf numFmtId="0" fontId="24" fillId="0" borderId="0" xfId="0" applyFont="1" applyBorder="1" applyAlignment="1" applyProtection="1">
      <alignment horizontal="left" vertical="top"/>
    </xf>
    <xf numFmtId="0" fontId="25" fillId="0" borderId="0" xfId="0" applyFont="1" applyBorder="1" applyAlignment="1" applyProtection="1">
      <alignment horizontal="left" vertical="center"/>
    </xf>
    <xf numFmtId="49" fontId="26" fillId="0" borderId="0" xfId="0" applyNumberFormat="1" applyFont="1" applyFill="1" applyBorder="1" applyAlignment="1" applyProtection="1">
      <alignment vertical="center"/>
    </xf>
    <xf numFmtId="0" fontId="8" fillId="0" borderId="0" xfId="0" applyFont="1" applyBorder="1" applyAlignment="1" applyProtection="1">
      <alignment vertical="center" shrinkToFit="1"/>
    </xf>
    <xf numFmtId="0" fontId="12" fillId="0" borderId="0" xfId="0" applyFont="1" applyBorder="1" applyAlignment="1" applyProtection="1">
      <alignment vertical="center"/>
    </xf>
    <xf numFmtId="49" fontId="8" fillId="0" borderId="0" xfId="0" applyNumberFormat="1" applyFont="1" applyBorder="1" applyAlignment="1" applyProtection="1">
      <alignment vertical="center" shrinkToFit="1"/>
    </xf>
    <xf numFmtId="0" fontId="24" fillId="0" borderId="0" xfId="0" applyFont="1" applyBorder="1" applyAlignment="1" applyProtection="1">
      <alignment vertical="top"/>
      <protection locked="0"/>
    </xf>
    <xf numFmtId="0" fontId="31" fillId="0" borderId="0" xfId="0" applyFont="1" applyFill="1" applyBorder="1" applyAlignment="1">
      <alignment horizontal="center" vertical="center" wrapText="1"/>
    </xf>
    <xf numFmtId="0" fontId="11" fillId="0" borderId="0" xfId="0" applyFont="1">
      <alignment vertical="center"/>
    </xf>
    <xf numFmtId="0" fontId="0" fillId="0" borderId="0" xfId="0" applyFont="1">
      <alignment vertical="center"/>
    </xf>
    <xf numFmtId="0" fontId="11" fillId="0" borderId="26" xfId="0" applyFont="1" applyBorder="1" applyAlignment="1">
      <alignment horizontal="center" vertical="center"/>
    </xf>
    <xf numFmtId="0" fontId="0" fillId="0" borderId="26" xfId="0" applyBorder="1" applyAlignment="1">
      <alignment horizontal="center" vertical="center"/>
    </xf>
    <xf numFmtId="180" fontId="11" fillId="0" borderId="26" xfId="0" applyNumberFormat="1" applyFont="1" applyBorder="1">
      <alignment vertical="center"/>
    </xf>
    <xf numFmtId="0" fontId="13" fillId="5" borderId="26" xfId="0" applyFont="1" applyFill="1" applyBorder="1" applyAlignment="1">
      <alignment vertical="center" wrapText="1"/>
    </xf>
    <xf numFmtId="0" fontId="13" fillId="5" borderId="26" xfId="0" applyFont="1" applyFill="1" applyBorder="1" applyAlignment="1">
      <alignment horizontal="center" vertical="center"/>
    </xf>
    <xf numFmtId="0" fontId="0" fillId="0" borderId="26" xfId="0" applyBorder="1">
      <alignment vertical="center"/>
    </xf>
    <xf numFmtId="0" fontId="11" fillId="0" borderId="26" xfId="0" applyFont="1" applyBorder="1" applyAlignment="1">
      <alignment horizontal="center" vertical="center" shrinkToFit="1"/>
    </xf>
    <xf numFmtId="0" fontId="11" fillId="0" borderId="26" xfId="0" applyFont="1" applyBorder="1" applyAlignment="1">
      <alignment vertical="center" shrinkToFit="1"/>
    </xf>
    <xf numFmtId="0" fontId="11" fillId="0" borderId="26" xfId="0" applyFont="1" applyBorder="1">
      <alignment vertical="center"/>
    </xf>
    <xf numFmtId="180" fontId="0" fillId="0" borderId="26" xfId="0" applyNumberFormat="1" applyBorder="1">
      <alignment vertical="center"/>
    </xf>
    <xf numFmtId="180" fontId="0" fillId="0" borderId="0" xfId="0" applyNumberFormat="1" applyBorder="1">
      <alignment vertical="center"/>
    </xf>
    <xf numFmtId="0" fontId="10" fillId="0" borderId="0" xfId="0" applyFont="1">
      <alignment vertical="center"/>
    </xf>
    <xf numFmtId="0" fontId="29" fillId="0" borderId="0" xfId="0" applyFont="1">
      <alignment vertical="center"/>
    </xf>
    <xf numFmtId="0" fontId="0" fillId="0" borderId="0" xfId="0" applyFont="1" applyAlignment="1">
      <alignment horizontal="center" vertical="center"/>
    </xf>
    <xf numFmtId="0" fontId="41" fillId="0" borderId="0" xfId="0" applyFont="1">
      <alignment vertical="center"/>
    </xf>
    <xf numFmtId="0" fontId="43" fillId="0" borderId="0" xfId="0" applyFont="1">
      <alignment vertical="center"/>
    </xf>
    <xf numFmtId="0" fontId="44" fillId="0" borderId="0" xfId="0" applyFont="1">
      <alignment vertical="center"/>
    </xf>
    <xf numFmtId="0" fontId="45" fillId="0" borderId="0" xfId="0" applyFont="1">
      <alignment vertical="center"/>
    </xf>
    <xf numFmtId="0" fontId="45" fillId="0" borderId="0" xfId="0" applyFont="1" applyBorder="1">
      <alignment vertical="center"/>
    </xf>
    <xf numFmtId="0" fontId="45" fillId="0" borderId="75" xfId="0" applyFont="1" applyBorder="1">
      <alignment vertical="center"/>
    </xf>
    <xf numFmtId="0" fontId="45" fillId="0" borderId="152" xfId="0" applyFont="1" applyBorder="1" applyAlignment="1">
      <alignment vertical="center" wrapText="1"/>
    </xf>
    <xf numFmtId="0" fontId="47" fillId="0" borderId="153" xfId="0" applyFont="1" applyBorder="1" applyAlignment="1">
      <alignment horizontal="center" vertical="center" shrinkToFit="1"/>
    </xf>
    <xf numFmtId="0" fontId="47" fillId="0" borderId="154" xfId="0" applyFont="1" applyBorder="1" applyAlignment="1">
      <alignment horizontal="center" vertical="center" shrinkToFit="1"/>
    </xf>
    <xf numFmtId="0" fontId="47" fillId="0" borderId="154" xfId="0" applyFont="1" applyFill="1" applyBorder="1" applyAlignment="1">
      <alignment horizontal="center" vertical="center" shrinkToFit="1"/>
    </xf>
    <xf numFmtId="0" fontId="48" fillId="7" borderId="155" xfId="0" applyFont="1" applyFill="1" applyBorder="1" applyAlignment="1">
      <alignment horizontal="center" vertical="center" shrinkToFit="1"/>
    </xf>
    <xf numFmtId="0" fontId="47" fillId="0" borderId="155" xfId="0" applyFont="1" applyBorder="1" applyAlignment="1">
      <alignment horizontal="center" vertical="center" shrinkToFit="1"/>
    </xf>
    <xf numFmtId="0" fontId="45" fillId="0" borderId="156" xfId="0" applyFont="1" applyBorder="1" applyAlignment="1">
      <alignment horizontal="center" vertical="center"/>
    </xf>
    <xf numFmtId="0" fontId="45" fillId="0" borderId="157" xfId="0" applyFont="1" applyBorder="1" applyAlignment="1">
      <alignment horizontal="center" vertical="center"/>
    </xf>
    <xf numFmtId="0" fontId="45" fillId="0" borderId="113" xfId="0" applyFont="1" applyBorder="1">
      <alignment vertical="center"/>
    </xf>
    <xf numFmtId="0" fontId="45" fillId="0" borderId="158" xfId="0" applyFont="1" applyBorder="1">
      <alignment vertical="center"/>
    </xf>
    <xf numFmtId="0" fontId="45" fillId="0" borderId="159" xfId="0" applyFont="1" applyBorder="1">
      <alignment vertical="center"/>
    </xf>
    <xf numFmtId="0" fontId="45" fillId="0" borderId="160" xfId="0" applyFont="1" applyBorder="1">
      <alignment vertical="center"/>
    </xf>
    <xf numFmtId="0" fontId="45" fillId="0" borderId="161" xfId="0" applyFont="1" applyBorder="1">
      <alignment vertical="center"/>
    </xf>
    <xf numFmtId="0" fontId="45" fillId="0" borderId="162" xfId="0" applyFont="1" applyBorder="1">
      <alignment vertical="center"/>
    </xf>
    <xf numFmtId="0" fontId="45" fillId="0" borderId="163" xfId="0" applyFont="1" applyBorder="1">
      <alignment vertical="center"/>
    </xf>
    <xf numFmtId="0" fontId="45" fillId="0" borderId="164" xfId="0" applyFont="1" applyBorder="1">
      <alignment vertical="center"/>
    </xf>
    <xf numFmtId="0" fontId="45" fillId="0" borderId="12" xfId="0" applyFont="1" applyBorder="1">
      <alignment vertical="center"/>
    </xf>
    <xf numFmtId="0" fontId="45" fillId="0" borderId="1" xfId="0" applyFont="1" applyBorder="1" applyAlignment="1">
      <alignment vertical="center" wrapText="1"/>
    </xf>
    <xf numFmtId="0" fontId="45" fillId="0" borderId="165" xfId="0" applyFont="1" applyFill="1" applyBorder="1">
      <alignment vertical="center"/>
    </xf>
    <xf numFmtId="0" fontId="45" fillId="0" borderId="166" xfId="0" applyFont="1" applyFill="1" applyBorder="1">
      <alignment vertical="center"/>
    </xf>
    <xf numFmtId="0" fontId="45" fillId="0" borderId="167" xfId="0" applyFont="1" applyBorder="1">
      <alignment vertical="center"/>
    </xf>
    <xf numFmtId="0" fontId="45" fillId="0" borderId="168" xfId="0" applyFont="1" applyFill="1" applyBorder="1">
      <alignment vertical="center"/>
    </xf>
    <xf numFmtId="0" fontId="45" fillId="0" borderId="169" xfId="0" applyFont="1" applyBorder="1">
      <alignment vertical="center"/>
    </xf>
    <xf numFmtId="0" fontId="45" fillId="0" borderId="167" xfId="0" applyFont="1" applyFill="1" applyBorder="1">
      <alignment vertical="center"/>
    </xf>
    <xf numFmtId="0" fontId="45" fillId="0" borderId="169" xfId="0" applyFont="1" applyFill="1" applyBorder="1">
      <alignment vertical="center"/>
    </xf>
    <xf numFmtId="0" fontId="45" fillId="0" borderId="170" xfId="0" applyFont="1" applyBorder="1" applyAlignment="1">
      <alignment horizontal="center" vertical="center"/>
    </xf>
    <xf numFmtId="0" fontId="45" fillId="0" borderId="171" xfId="0" applyFont="1" applyBorder="1" applyAlignment="1">
      <alignment horizontal="center" vertical="center"/>
    </xf>
    <xf numFmtId="0" fontId="45" fillId="0" borderId="24" xfId="0" applyFont="1" applyBorder="1">
      <alignment vertical="center"/>
    </xf>
    <xf numFmtId="0" fontId="45" fillId="0" borderId="172" xfId="0" applyFont="1" applyBorder="1">
      <alignment vertical="center"/>
    </xf>
    <xf numFmtId="0" fontId="45" fillId="0" borderId="19" xfId="0" applyFont="1" applyBorder="1">
      <alignment vertical="center"/>
    </xf>
    <xf numFmtId="0" fontId="45" fillId="0" borderId="7" xfId="0" applyFont="1" applyBorder="1">
      <alignment vertical="center"/>
    </xf>
    <xf numFmtId="0" fontId="45" fillId="0" borderId="165" xfId="0" applyFont="1" applyBorder="1">
      <alignment vertical="center"/>
    </xf>
    <xf numFmtId="0" fontId="45" fillId="0" borderId="166" xfId="0" applyFont="1" applyBorder="1">
      <alignment vertical="center"/>
    </xf>
    <xf numFmtId="0" fontId="45" fillId="0" borderId="168" xfId="0" applyFont="1" applyBorder="1">
      <alignment vertical="center"/>
    </xf>
    <xf numFmtId="0" fontId="45" fillId="0" borderId="170" xfId="0" applyFont="1" applyBorder="1">
      <alignment vertical="center"/>
    </xf>
    <xf numFmtId="0" fontId="45" fillId="0" borderId="171" xfId="0" applyFont="1" applyBorder="1">
      <alignment vertical="center"/>
    </xf>
    <xf numFmtId="0" fontId="45" fillId="0" borderId="55" xfId="0" applyFont="1" applyBorder="1">
      <alignment vertical="center"/>
    </xf>
    <xf numFmtId="0" fontId="45" fillId="0" borderId="1" xfId="0" applyFont="1" applyBorder="1">
      <alignment vertical="center"/>
    </xf>
    <xf numFmtId="0" fontId="45" fillId="0" borderId="173" xfId="0" applyFont="1" applyBorder="1">
      <alignment vertical="center"/>
    </xf>
    <xf numFmtId="0" fontId="45" fillId="0" borderId="174" xfId="0" applyFont="1" applyBorder="1">
      <alignment vertical="center"/>
    </xf>
    <xf numFmtId="0" fontId="45" fillId="0" borderId="175" xfId="0" applyFont="1" applyBorder="1">
      <alignment vertical="center"/>
    </xf>
    <xf numFmtId="0" fontId="45" fillId="0" borderId="176" xfId="0" applyFont="1" applyBorder="1">
      <alignment vertical="center"/>
    </xf>
    <xf numFmtId="0" fontId="45" fillId="0" borderId="177" xfId="0" applyFont="1" applyBorder="1">
      <alignment vertical="center"/>
    </xf>
    <xf numFmtId="0" fontId="45" fillId="0" borderId="178" xfId="0" applyFont="1" applyBorder="1">
      <alignment vertical="center"/>
    </xf>
    <xf numFmtId="0" fontId="45" fillId="0" borderId="90" xfId="0" applyFont="1" applyBorder="1">
      <alignment vertical="center"/>
    </xf>
    <xf numFmtId="0" fontId="45" fillId="0" borderId="22" xfId="0" applyFont="1" applyBorder="1">
      <alignment vertical="center"/>
    </xf>
    <xf numFmtId="0" fontId="45" fillId="0" borderId="104" xfId="0" applyFont="1" applyBorder="1">
      <alignment vertical="center"/>
    </xf>
    <xf numFmtId="0" fontId="45" fillId="0" borderId="117" xfId="0" applyFont="1" applyBorder="1">
      <alignment vertical="center"/>
    </xf>
    <xf numFmtId="0" fontId="45" fillId="0" borderId="185" xfId="0" applyFont="1" applyBorder="1">
      <alignment vertical="center"/>
    </xf>
    <xf numFmtId="0" fontId="45" fillId="0" borderId="186" xfId="0" applyFont="1" applyBorder="1">
      <alignment vertical="center"/>
    </xf>
    <xf numFmtId="0" fontId="45" fillId="0" borderId="187" xfId="0" applyFont="1" applyBorder="1">
      <alignment vertical="center"/>
    </xf>
    <xf numFmtId="0" fontId="45" fillId="0" borderId="188" xfId="0" applyFont="1" applyBorder="1">
      <alignment vertical="center"/>
    </xf>
    <xf numFmtId="0" fontId="45" fillId="0" borderId="189" xfId="0" applyFont="1" applyBorder="1">
      <alignment vertical="center"/>
    </xf>
    <xf numFmtId="0" fontId="45" fillId="0" borderId="190" xfId="0" applyFont="1" applyBorder="1">
      <alignment vertical="center"/>
    </xf>
    <xf numFmtId="0" fontId="45" fillId="0" borderId="191" xfId="0" applyFont="1" applyBorder="1">
      <alignment vertical="center"/>
    </xf>
    <xf numFmtId="0" fontId="45" fillId="0" borderId="192" xfId="0" applyFont="1" applyBorder="1">
      <alignment vertical="center"/>
    </xf>
    <xf numFmtId="0" fontId="45" fillId="0" borderId="193" xfId="0" applyFont="1" applyBorder="1">
      <alignment vertical="center"/>
    </xf>
    <xf numFmtId="0" fontId="45" fillId="0" borderId="194" xfId="0" applyFont="1" applyBorder="1">
      <alignment vertical="center"/>
    </xf>
    <xf numFmtId="0" fontId="45" fillId="0" borderId="195" xfId="0" applyFont="1" applyBorder="1">
      <alignment vertical="center"/>
    </xf>
    <xf numFmtId="0" fontId="45" fillId="0" borderId="196" xfId="0" applyFont="1" applyBorder="1">
      <alignment vertical="center"/>
    </xf>
    <xf numFmtId="0" fontId="45" fillId="0" borderId="197" xfId="0" applyFont="1" applyBorder="1">
      <alignment vertical="center"/>
    </xf>
    <xf numFmtId="0" fontId="45" fillId="0" borderId="198" xfId="0" applyFont="1" applyBorder="1">
      <alignment vertical="center"/>
    </xf>
    <xf numFmtId="0" fontId="45" fillId="0" borderId="199" xfId="0" applyFont="1" applyBorder="1">
      <alignment vertical="center"/>
    </xf>
    <xf numFmtId="0" fontId="45" fillId="0" borderId="200" xfId="0" applyFont="1" applyBorder="1">
      <alignment vertical="center"/>
    </xf>
    <xf numFmtId="0" fontId="45" fillId="0" borderId="201" xfId="0" applyFont="1" applyBorder="1">
      <alignment vertical="center"/>
    </xf>
    <xf numFmtId="0" fontId="45" fillId="0" borderId="6" xfId="0" applyFont="1" applyBorder="1">
      <alignment vertical="center"/>
    </xf>
    <xf numFmtId="0" fontId="45" fillId="0" borderId="202" xfId="0" applyFont="1" applyBorder="1">
      <alignment vertical="center"/>
    </xf>
    <xf numFmtId="0" fontId="45" fillId="0" borderId="203" xfId="0" applyFont="1" applyBorder="1">
      <alignment vertical="center"/>
    </xf>
    <xf numFmtId="0" fontId="45" fillId="0" borderId="204" xfId="0" applyFont="1" applyBorder="1">
      <alignment vertical="center"/>
    </xf>
    <xf numFmtId="0" fontId="45" fillId="0" borderId="205" xfId="0" applyFont="1" applyBorder="1">
      <alignment vertical="center"/>
    </xf>
    <xf numFmtId="0" fontId="45" fillId="0" borderId="0" xfId="0" applyFont="1" applyFill="1" applyBorder="1">
      <alignment vertical="center"/>
    </xf>
    <xf numFmtId="0" fontId="48" fillId="0" borderId="0" xfId="1" applyFont="1">
      <alignment vertical="center"/>
    </xf>
    <xf numFmtId="0" fontId="50" fillId="0" borderId="0" xfId="1" applyFont="1">
      <alignment vertical="center"/>
    </xf>
    <xf numFmtId="0" fontId="50" fillId="0" borderId="0" xfId="1" applyFont="1" applyFill="1" applyBorder="1" applyAlignment="1">
      <alignment vertical="center" textRotation="255"/>
    </xf>
    <xf numFmtId="0" fontId="50" fillId="0" borderId="0" xfId="1" applyFont="1" applyFill="1" applyBorder="1">
      <alignment vertical="center"/>
    </xf>
    <xf numFmtId="0" fontId="50" fillId="0" borderId="0" xfId="1" applyFont="1" applyFill="1" applyBorder="1" applyAlignment="1">
      <alignment horizontal="center" vertical="center"/>
    </xf>
    <xf numFmtId="185" fontId="50" fillId="0" borderId="0" xfId="1" applyNumberFormat="1" applyFont="1" applyFill="1" applyBorder="1" applyAlignment="1">
      <alignment horizontal="center" vertical="center"/>
    </xf>
    <xf numFmtId="0" fontId="50" fillId="0" borderId="0" xfId="1" applyFont="1" applyFill="1" applyBorder="1" applyAlignment="1">
      <alignment horizontal="left" vertical="center"/>
    </xf>
    <xf numFmtId="0" fontId="50" fillId="0" borderId="0" xfId="1" applyFont="1" applyFill="1" applyBorder="1" applyAlignment="1">
      <alignment horizontal="right" vertical="center"/>
    </xf>
    <xf numFmtId="185" fontId="50" fillId="0" borderId="0" xfId="1" applyNumberFormat="1" applyFont="1" applyFill="1" applyBorder="1" applyAlignment="1">
      <alignment horizontal="left" vertical="center"/>
    </xf>
    <xf numFmtId="0" fontId="50" fillId="0" borderId="0" xfId="1" applyFont="1" applyFill="1">
      <alignment vertical="center"/>
    </xf>
    <xf numFmtId="0" fontId="50" fillId="0" borderId="0" xfId="1" applyFont="1" applyBorder="1">
      <alignment vertical="center"/>
    </xf>
    <xf numFmtId="0" fontId="50" fillId="4" borderId="69" xfId="1" applyFont="1" applyFill="1" applyBorder="1" applyAlignment="1">
      <alignment vertical="center"/>
    </xf>
    <xf numFmtId="0" fontId="50" fillId="4" borderId="27" xfId="1" applyFont="1" applyFill="1" applyBorder="1" applyAlignment="1">
      <alignment vertical="center"/>
    </xf>
    <xf numFmtId="0" fontId="50" fillId="4" borderId="69" xfId="1" applyFont="1" applyFill="1" applyBorder="1" applyAlignment="1">
      <alignment horizontal="center" vertical="center"/>
    </xf>
    <xf numFmtId="0" fontId="50" fillId="4" borderId="27" xfId="1" applyFont="1" applyFill="1" applyBorder="1" applyAlignment="1">
      <alignment horizontal="center" vertical="center"/>
    </xf>
    <xf numFmtId="0" fontId="52" fillId="0" borderId="0" xfId="1" applyFont="1" applyBorder="1">
      <alignment vertical="center"/>
    </xf>
    <xf numFmtId="0" fontId="53" fillId="0" borderId="0" xfId="0" applyFont="1">
      <alignment vertical="center"/>
    </xf>
    <xf numFmtId="0" fontId="31" fillId="0" borderId="0" xfId="0" applyFont="1" applyFill="1" applyBorder="1" applyAlignment="1">
      <alignment horizontal="left" vertical="center" wrapText="1"/>
    </xf>
    <xf numFmtId="0" fontId="31" fillId="0" borderId="0" xfId="0" applyFont="1" applyFill="1" applyBorder="1" applyAlignment="1">
      <alignment horizontal="left" vertical="center"/>
    </xf>
    <xf numFmtId="0" fontId="45" fillId="0" borderId="0" xfId="0" applyFont="1" applyAlignment="1">
      <alignment horizontal="center" vertical="center"/>
    </xf>
    <xf numFmtId="0" fontId="50" fillId="8" borderId="66" xfId="1" applyFont="1" applyFill="1" applyBorder="1" applyAlignment="1">
      <alignment vertical="center"/>
    </xf>
    <xf numFmtId="0" fontId="50" fillId="8" borderId="69" xfId="1" applyFont="1" applyFill="1" applyBorder="1" applyAlignment="1">
      <alignment vertical="center"/>
    </xf>
    <xf numFmtId="0" fontId="50" fillId="8" borderId="27" xfId="1" applyFont="1" applyFill="1" applyBorder="1" applyAlignment="1">
      <alignment vertical="center"/>
    </xf>
    <xf numFmtId="0" fontId="50" fillId="8" borderId="63" xfId="1" applyFont="1" applyFill="1" applyBorder="1" applyAlignment="1">
      <alignment vertical="center"/>
    </xf>
    <xf numFmtId="0" fontId="50" fillId="8" borderId="25" xfId="1" applyFont="1" applyFill="1" applyBorder="1" applyAlignment="1">
      <alignment vertical="center"/>
    </xf>
    <xf numFmtId="0" fontId="50" fillId="8" borderId="61" xfId="1" applyFont="1" applyFill="1" applyBorder="1" applyAlignment="1">
      <alignment vertical="center"/>
    </xf>
    <xf numFmtId="0" fontId="4" fillId="0" borderId="0" xfId="4" applyFont="1" applyFill="1" applyAlignment="1">
      <alignment horizontal="left"/>
    </xf>
    <xf numFmtId="0" fontId="12" fillId="0" borderId="0" xfId="0" applyFont="1" applyAlignment="1">
      <alignment horizontal="center" vertical="center"/>
    </xf>
    <xf numFmtId="0" fontId="31" fillId="0" borderId="25" xfId="0" applyFont="1" applyFill="1" applyBorder="1" applyAlignment="1">
      <alignment vertical="center" wrapText="1"/>
    </xf>
    <xf numFmtId="0" fontId="31" fillId="0" borderId="61" xfId="0" applyFont="1" applyFill="1" applyBorder="1" applyAlignment="1">
      <alignment vertical="center" wrapText="1"/>
    </xf>
    <xf numFmtId="0" fontId="31" fillId="0" borderId="49" xfId="0" applyFont="1" applyFill="1" applyBorder="1" applyAlignment="1">
      <alignment vertical="center" wrapText="1"/>
    </xf>
    <xf numFmtId="0" fontId="31" fillId="0" borderId="79" xfId="0" applyFont="1" applyFill="1" applyBorder="1" applyAlignment="1">
      <alignment vertical="center" wrapText="1"/>
    </xf>
    <xf numFmtId="0" fontId="4" fillId="10" borderId="75" xfId="4" applyFont="1" applyFill="1" applyBorder="1" applyAlignment="1">
      <alignment horizontal="center" vertical="center"/>
    </xf>
    <xf numFmtId="0" fontId="4" fillId="10" borderId="65" xfId="4" applyFont="1" applyFill="1" applyBorder="1" applyAlignment="1">
      <alignment horizontal="center" vertical="center"/>
    </xf>
    <xf numFmtId="0" fontId="4" fillId="10" borderId="26" xfId="4" applyFont="1" applyFill="1" applyBorder="1" applyAlignment="1">
      <alignment horizontal="center" vertical="center"/>
    </xf>
    <xf numFmtId="0" fontId="4" fillId="10" borderId="66" xfId="4" applyFont="1" applyFill="1" applyBorder="1" applyAlignment="1">
      <alignment horizontal="center" vertical="center"/>
    </xf>
    <xf numFmtId="0" fontId="4" fillId="10" borderId="27" xfId="4" applyFont="1" applyFill="1" applyBorder="1" applyAlignment="1">
      <alignment horizontal="center" vertical="center" shrinkToFit="1"/>
    </xf>
    <xf numFmtId="0" fontId="4" fillId="10" borderId="26" xfId="4" applyFont="1" applyFill="1" applyBorder="1" applyAlignment="1">
      <alignment horizontal="center" vertical="center" shrinkToFit="1"/>
    </xf>
    <xf numFmtId="0" fontId="4" fillId="10" borderId="65" xfId="4" applyFont="1" applyFill="1" applyBorder="1" applyAlignment="1">
      <alignment horizontal="center"/>
    </xf>
    <xf numFmtId="0" fontId="4" fillId="10" borderId="55" xfId="4" applyFont="1" applyFill="1" applyBorder="1" applyAlignment="1">
      <alignment horizontal="center"/>
    </xf>
    <xf numFmtId="0" fontId="16" fillId="0" borderId="76" xfId="0" applyFont="1" applyFill="1" applyBorder="1" applyProtection="1">
      <alignment vertical="center"/>
    </xf>
    <xf numFmtId="49" fontId="58" fillId="0" borderId="0" xfId="1" applyNumberFormat="1" applyFont="1" applyAlignment="1">
      <alignment horizontal="right" vertical="center"/>
    </xf>
    <xf numFmtId="49" fontId="32" fillId="0" borderId="0" xfId="0" applyNumberFormat="1" applyFont="1" applyFill="1" applyAlignment="1" applyProtection="1">
      <alignment vertical="center"/>
    </xf>
    <xf numFmtId="0" fontId="59" fillId="4" borderId="0" xfId="0" applyFont="1" applyFill="1">
      <alignment vertical="center"/>
    </xf>
    <xf numFmtId="0" fontId="59" fillId="0" borderId="0" xfId="0" applyFont="1">
      <alignment vertical="center"/>
    </xf>
    <xf numFmtId="0" fontId="59" fillId="0" borderId="0" xfId="0" applyFont="1" applyBorder="1">
      <alignment vertical="center"/>
    </xf>
    <xf numFmtId="0" fontId="59" fillId="0" borderId="0" xfId="0" applyFont="1" applyAlignment="1">
      <alignment vertical="center"/>
    </xf>
    <xf numFmtId="0" fontId="0" fillId="11" borderId="26" xfId="0" applyFill="1" applyBorder="1">
      <alignment vertical="center"/>
    </xf>
    <xf numFmtId="0" fontId="0" fillId="11" borderId="26" xfId="0" applyFill="1" applyBorder="1" applyAlignment="1">
      <alignment horizontal="center" vertical="center"/>
    </xf>
    <xf numFmtId="49" fontId="12" fillId="0" borderId="80" xfId="0" applyNumberFormat="1" applyFont="1" applyFill="1" applyBorder="1" applyAlignment="1" applyProtection="1">
      <alignment vertical="center"/>
    </xf>
    <xf numFmtId="49" fontId="12" fillId="0" borderId="22" xfId="0" applyNumberFormat="1" applyFont="1" applyFill="1" applyBorder="1" applyAlignment="1" applyProtection="1">
      <alignment vertical="center"/>
    </xf>
    <xf numFmtId="49" fontId="12" fillId="0" borderId="63" xfId="0" applyNumberFormat="1" applyFont="1" applyFill="1" applyBorder="1" applyAlignment="1" applyProtection="1">
      <alignment vertical="center"/>
    </xf>
    <xf numFmtId="49" fontId="12" fillId="0" borderId="25" xfId="0" applyNumberFormat="1" applyFont="1" applyFill="1" applyBorder="1" applyAlignment="1" applyProtection="1">
      <alignment vertical="center"/>
    </xf>
    <xf numFmtId="0" fontId="13" fillId="3" borderId="26" xfId="3" applyFont="1" applyFill="1" applyBorder="1" applyAlignment="1" applyProtection="1">
      <alignment horizontal="center" vertical="center" shrinkToFit="1"/>
      <protection locked="0"/>
    </xf>
    <xf numFmtId="0" fontId="13" fillId="0" borderId="26" xfId="3" applyFont="1" applyBorder="1" applyAlignment="1" applyProtection="1">
      <alignment horizontal="center" vertical="center" wrapText="1"/>
      <protection locked="0"/>
    </xf>
    <xf numFmtId="0" fontId="14" fillId="0" borderId="0" xfId="1" applyFont="1" applyAlignment="1" applyProtection="1">
      <alignment horizontal="center" vertical="center"/>
    </xf>
    <xf numFmtId="0" fontId="16" fillId="0" borderId="0" xfId="1" applyFont="1" applyAlignment="1" applyProtection="1">
      <alignment vertical="center" shrinkToFit="1"/>
      <protection locked="0"/>
    </xf>
    <xf numFmtId="0" fontId="16" fillId="0" borderId="22" xfId="1" applyFont="1" applyBorder="1" applyAlignment="1" applyProtection="1">
      <alignment horizontal="center" vertical="center"/>
    </xf>
    <xf numFmtId="0" fontId="16" fillId="0" borderId="21" xfId="1" applyFont="1" applyBorder="1" applyAlignment="1" applyProtection="1">
      <alignment horizontal="center" vertical="center"/>
    </xf>
    <xf numFmtId="0" fontId="16" fillId="0" borderId="0" xfId="1" applyFont="1" applyBorder="1" applyAlignment="1" applyProtection="1">
      <alignment vertical="center" wrapText="1"/>
    </xf>
    <xf numFmtId="0" fontId="16" fillId="0" borderId="0" xfId="1" applyFont="1" applyAlignment="1" applyProtection="1">
      <alignment vertical="center" wrapText="1"/>
    </xf>
    <xf numFmtId="0" fontId="16" fillId="0" borderId="0" xfId="1" applyFont="1" applyAlignment="1" applyProtection="1">
      <alignment horizontal="right" vertical="center"/>
    </xf>
    <xf numFmtId="0" fontId="16" fillId="0" borderId="0" xfId="1" applyFont="1" applyAlignment="1" applyProtection="1">
      <alignment horizontal="left" vertical="center" shrinkToFit="1"/>
      <protection locked="0"/>
    </xf>
    <xf numFmtId="0" fontId="6" fillId="0" borderId="0" xfId="2" applyFont="1" applyBorder="1" applyAlignment="1">
      <alignment horizontal="left" vertical="center"/>
    </xf>
    <xf numFmtId="0" fontId="7" fillId="2" borderId="26" xfId="2" applyFont="1" applyFill="1" applyBorder="1" applyAlignment="1">
      <alignment horizontal="center" vertical="center"/>
    </xf>
    <xf numFmtId="0" fontId="7" fillId="2" borderId="40" xfId="2" applyFont="1" applyFill="1" applyBorder="1" applyAlignment="1">
      <alignment horizontal="center" vertical="center" wrapText="1"/>
    </xf>
    <xf numFmtId="0" fontId="7" fillId="2" borderId="33" xfId="2" applyFont="1" applyFill="1" applyBorder="1" applyAlignment="1">
      <alignment horizontal="center" vertical="center" wrapText="1"/>
    </xf>
    <xf numFmtId="0" fontId="7" fillId="2" borderId="45" xfId="2" applyFont="1" applyFill="1" applyBorder="1" applyAlignment="1">
      <alignment horizontal="center" vertical="center"/>
    </xf>
    <xf numFmtId="0" fontId="7" fillId="2" borderId="44" xfId="2" applyFont="1" applyFill="1" applyBorder="1" applyAlignment="1">
      <alignment horizontal="center" vertical="center"/>
    </xf>
    <xf numFmtId="0" fontId="7" fillId="2" borderId="43" xfId="2" applyFont="1" applyFill="1" applyBorder="1" applyAlignment="1">
      <alignment horizontal="center" vertical="center"/>
    </xf>
    <xf numFmtId="0" fontId="7" fillId="2" borderId="42" xfId="2" applyFont="1" applyFill="1" applyBorder="1" applyAlignment="1">
      <alignment horizontal="center" vertical="center"/>
    </xf>
    <xf numFmtId="0" fontId="7" fillId="2" borderId="41" xfId="2" applyFont="1" applyFill="1" applyBorder="1" applyAlignment="1">
      <alignment horizontal="center" vertical="center"/>
    </xf>
    <xf numFmtId="0" fontId="7" fillId="2" borderId="39" xfId="2" applyFont="1" applyFill="1" applyBorder="1" applyAlignment="1">
      <alignment horizontal="center" vertical="center" wrapText="1"/>
    </xf>
    <xf numFmtId="0" fontId="7" fillId="2" borderId="32" xfId="2" applyFont="1" applyFill="1" applyBorder="1" applyAlignment="1">
      <alignment horizontal="center" vertical="center"/>
    </xf>
    <xf numFmtId="49" fontId="26" fillId="0" borderId="0" xfId="0" applyNumberFormat="1" applyFont="1" applyFill="1" applyAlignment="1" applyProtection="1">
      <alignment horizontal="center" vertical="center"/>
    </xf>
    <xf numFmtId="0" fontId="16" fillId="4" borderId="46" xfId="0" applyFont="1" applyFill="1" applyBorder="1" applyAlignment="1" applyProtection="1">
      <alignment horizontal="center" vertical="center"/>
    </xf>
    <xf numFmtId="0" fontId="12" fillId="0" borderId="46" xfId="0" applyFont="1" applyFill="1" applyBorder="1" applyAlignment="1" applyProtection="1">
      <alignment horizontal="center" vertical="center"/>
      <protection locked="0"/>
    </xf>
    <xf numFmtId="0" fontId="12" fillId="0" borderId="46" xfId="0" applyFont="1" applyFill="1" applyBorder="1" applyAlignment="1" applyProtection="1">
      <alignment horizontal="center" vertical="center"/>
    </xf>
    <xf numFmtId="49" fontId="16" fillId="0" borderId="90" xfId="0" applyNumberFormat="1" applyFont="1" applyFill="1" applyBorder="1" applyAlignment="1" applyProtection="1">
      <alignment horizontal="center" vertical="center"/>
    </xf>
    <xf numFmtId="49" fontId="16" fillId="0" borderId="22" xfId="0" applyNumberFormat="1" applyFont="1" applyFill="1" applyBorder="1" applyAlignment="1" applyProtection="1">
      <alignment horizontal="center" vertical="center"/>
    </xf>
    <xf numFmtId="49" fontId="16" fillId="0" borderId="21" xfId="0" applyNumberFormat="1" applyFont="1" applyFill="1" applyBorder="1" applyAlignment="1" applyProtection="1">
      <alignment horizontal="center" vertical="center"/>
    </xf>
    <xf numFmtId="49" fontId="16" fillId="0" borderId="104" xfId="0" applyNumberFormat="1" applyFont="1" applyFill="1" applyBorder="1" applyAlignment="1" applyProtection="1">
      <alignment horizontal="center" vertical="center"/>
    </xf>
    <xf numFmtId="49" fontId="16" fillId="0" borderId="0" xfId="0" applyNumberFormat="1" applyFont="1" applyFill="1" applyBorder="1" applyAlignment="1" applyProtection="1">
      <alignment horizontal="center" vertical="center"/>
    </xf>
    <xf numFmtId="49" fontId="16" fillId="0" borderId="77" xfId="0" applyNumberFormat="1" applyFont="1" applyFill="1" applyBorder="1" applyAlignment="1" applyProtection="1">
      <alignment horizontal="center" vertical="center"/>
    </xf>
    <xf numFmtId="49" fontId="16" fillId="0" borderId="86" xfId="0" applyNumberFormat="1" applyFont="1" applyFill="1" applyBorder="1" applyAlignment="1" applyProtection="1">
      <alignment horizontal="center" vertical="center"/>
    </xf>
    <xf numFmtId="49" fontId="16" fillId="0" borderId="49" xfId="0" applyNumberFormat="1" applyFont="1" applyFill="1" applyBorder="1" applyAlignment="1" applyProtection="1">
      <alignment horizontal="center" vertical="center"/>
    </xf>
    <xf numFmtId="49" fontId="16" fillId="0" borderId="79" xfId="0" applyNumberFormat="1" applyFont="1" applyFill="1" applyBorder="1" applyAlignment="1" applyProtection="1">
      <alignment horizontal="center" vertical="center"/>
    </xf>
    <xf numFmtId="49" fontId="60" fillId="0" borderId="80" xfId="0" applyNumberFormat="1" applyFont="1" applyFill="1" applyBorder="1" applyAlignment="1" applyProtection="1">
      <alignment horizontal="center" vertical="center"/>
      <protection locked="0"/>
    </xf>
    <xf numFmtId="49" fontId="60" fillId="0" borderId="22" xfId="0" applyNumberFormat="1" applyFont="1" applyFill="1" applyBorder="1" applyAlignment="1" applyProtection="1">
      <alignment horizontal="center" vertical="center"/>
      <protection locked="0"/>
    </xf>
    <xf numFmtId="49" fontId="60" fillId="0" borderId="21" xfId="0" applyNumberFormat="1" applyFont="1" applyFill="1" applyBorder="1" applyAlignment="1" applyProtection="1">
      <alignment horizontal="center" vertical="center"/>
      <protection locked="0"/>
    </xf>
    <xf numFmtId="49" fontId="60" fillId="0" borderId="76" xfId="0" applyNumberFormat="1" applyFont="1" applyFill="1" applyBorder="1" applyAlignment="1" applyProtection="1">
      <alignment horizontal="center" vertical="center"/>
      <protection locked="0"/>
    </xf>
    <xf numFmtId="49" fontId="60" fillId="0" borderId="0" xfId="0" applyNumberFormat="1" applyFont="1" applyFill="1" applyBorder="1" applyAlignment="1" applyProtection="1">
      <alignment horizontal="center" vertical="center"/>
      <protection locked="0"/>
    </xf>
    <xf numFmtId="49" fontId="60" fillId="0" borderId="77" xfId="0" applyNumberFormat="1" applyFont="1" applyFill="1" applyBorder="1" applyAlignment="1" applyProtection="1">
      <alignment horizontal="center" vertical="center"/>
      <protection locked="0"/>
    </xf>
    <xf numFmtId="49" fontId="60" fillId="0" borderId="78" xfId="0" applyNumberFormat="1" applyFont="1" applyFill="1" applyBorder="1" applyAlignment="1" applyProtection="1">
      <alignment horizontal="center" vertical="center"/>
      <protection locked="0"/>
    </xf>
    <xf numFmtId="49" fontId="60" fillId="0" borderId="49" xfId="0" applyNumberFormat="1" applyFont="1" applyFill="1" applyBorder="1" applyAlignment="1" applyProtection="1">
      <alignment horizontal="center" vertical="center"/>
      <protection locked="0"/>
    </xf>
    <xf numFmtId="49" fontId="60" fillId="0" borderId="79" xfId="0" applyNumberFormat="1" applyFont="1" applyFill="1" applyBorder="1" applyAlignment="1" applyProtection="1">
      <alignment horizontal="center" vertical="center"/>
      <protection locked="0"/>
    </xf>
    <xf numFmtId="49" fontId="16" fillId="0" borderId="80" xfId="0" applyNumberFormat="1" applyFont="1" applyFill="1" applyBorder="1" applyAlignment="1" applyProtection="1">
      <alignment horizontal="center" vertical="center" wrapText="1"/>
      <protection locked="0"/>
    </xf>
    <xf numFmtId="49" fontId="16" fillId="0" borderId="22" xfId="0" applyNumberFormat="1" applyFont="1" applyFill="1" applyBorder="1" applyAlignment="1" applyProtection="1">
      <alignment horizontal="center" vertical="center" wrapText="1"/>
      <protection locked="0"/>
    </xf>
    <xf numFmtId="49" fontId="16" fillId="0" borderId="81" xfId="0" applyNumberFormat="1" applyFont="1" applyFill="1" applyBorder="1" applyAlignment="1" applyProtection="1">
      <alignment horizontal="center" vertical="center" wrapText="1"/>
      <protection locked="0"/>
    </xf>
    <xf numFmtId="49" fontId="16" fillId="0" borderId="76" xfId="0" applyNumberFormat="1" applyFont="1" applyFill="1" applyBorder="1" applyAlignment="1" applyProtection="1">
      <alignment horizontal="center" vertical="center" wrapText="1"/>
      <protection locked="0"/>
    </xf>
    <xf numFmtId="49" fontId="16" fillId="0" borderId="0" xfId="0" applyNumberFormat="1" applyFont="1" applyFill="1" applyBorder="1" applyAlignment="1" applyProtection="1">
      <alignment horizontal="center" vertical="center" wrapText="1"/>
      <protection locked="0"/>
    </xf>
    <xf numFmtId="49" fontId="16" fillId="0" borderId="84" xfId="0" applyNumberFormat="1" applyFont="1" applyFill="1" applyBorder="1" applyAlignment="1" applyProtection="1">
      <alignment horizontal="center" vertical="center" wrapText="1"/>
      <protection locked="0"/>
    </xf>
    <xf numFmtId="49" fontId="16" fillId="0" borderId="54" xfId="0" applyNumberFormat="1" applyFont="1" applyFill="1" applyBorder="1" applyAlignment="1" applyProtection="1">
      <alignment horizontal="center" vertical="center" wrapText="1"/>
      <protection locked="0"/>
    </xf>
    <xf numFmtId="49" fontId="16" fillId="0" borderId="46" xfId="0" applyNumberFormat="1" applyFont="1" applyFill="1" applyBorder="1" applyAlignment="1" applyProtection="1">
      <alignment horizontal="center" vertical="center" wrapText="1"/>
      <protection locked="0"/>
    </xf>
    <xf numFmtId="49" fontId="16" fillId="0" borderId="112" xfId="0" applyNumberFormat="1" applyFont="1" applyFill="1" applyBorder="1" applyAlignment="1" applyProtection="1">
      <alignment horizontal="center" vertical="center" wrapText="1"/>
      <protection locked="0"/>
    </xf>
    <xf numFmtId="49" fontId="12" fillId="0" borderId="76" xfId="0" applyNumberFormat="1" applyFont="1" applyFill="1" applyBorder="1" applyAlignment="1" applyProtection="1">
      <alignment horizontal="center" vertical="center" wrapText="1"/>
      <protection locked="0"/>
    </xf>
    <xf numFmtId="49" fontId="12" fillId="0" borderId="0" xfId="0" applyNumberFormat="1" applyFont="1" applyFill="1" applyBorder="1" applyAlignment="1" applyProtection="1">
      <alignment horizontal="center" vertical="center" wrapText="1"/>
      <protection locked="0"/>
    </xf>
    <xf numFmtId="49" fontId="12" fillId="0" borderId="78" xfId="0" applyNumberFormat="1" applyFont="1" applyFill="1" applyBorder="1" applyAlignment="1" applyProtection="1">
      <alignment horizontal="center" vertical="center" wrapText="1"/>
      <protection locked="0"/>
    </xf>
    <xf numFmtId="49" fontId="12" fillId="0" borderId="49" xfId="0" applyNumberFormat="1" applyFont="1" applyFill="1" applyBorder="1" applyAlignment="1" applyProtection="1">
      <alignment horizontal="center" vertical="center" wrapText="1"/>
      <protection locked="0"/>
    </xf>
    <xf numFmtId="49" fontId="12" fillId="0" borderId="0" xfId="0" applyNumberFormat="1" applyFont="1" applyFill="1" applyBorder="1" applyAlignment="1" applyProtection="1">
      <alignment horizontal="center" vertical="center" shrinkToFit="1"/>
      <protection locked="0"/>
    </xf>
    <xf numFmtId="49" fontId="12" fillId="0" borderId="49" xfId="0" applyNumberFormat="1" applyFont="1" applyFill="1" applyBorder="1" applyAlignment="1" applyProtection="1">
      <alignment horizontal="center" vertical="center" shrinkToFit="1"/>
      <protection locked="0"/>
    </xf>
    <xf numFmtId="49" fontId="12" fillId="0" borderId="0" xfId="0" applyNumberFormat="1" applyFont="1" applyFill="1" applyBorder="1" applyAlignment="1" applyProtection="1">
      <alignment horizontal="center" vertical="center" shrinkToFit="1"/>
    </xf>
    <xf numFmtId="49" fontId="12" fillId="0" borderId="49" xfId="0" applyNumberFormat="1" applyFont="1" applyFill="1" applyBorder="1" applyAlignment="1" applyProtection="1">
      <alignment horizontal="center" vertical="center" shrinkToFit="1"/>
    </xf>
    <xf numFmtId="49" fontId="16" fillId="0" borderId="85" xfId="0" applyNumberFormat="1" applyFont="1" applyFill="1" applyBorder="1" applyAlignment="1" applyProtection="1">
      <alignment horizontal="center" vertical="center"/>
    </xf>
    <xf numFmtId="49" fontId="16" fillId="0" borderId="25" xfId="0" applyNumberFormat="1" applyFont="1" applyFill="1" applyBorder="1" applyAlignment="1" applyProtection="1">
      <alignment horizontal="center" vertical="center"/>
    </xf>
    <xf numFmtId="49" fontId="16" fillId="0" borderId="61" xfId="0" applyNumberFormat="1" applyFont="1" applyFill="1" applyBorder="1" applyAlignment="1" applyProtection="1">
      <alignment horizontal="center" vertical="center"/>
    </xf>
    <xf numFmtId="49" fontId="12" fillId="0" borderId="63" xfId="0" applyNumberFormat="1" applyFont="1" applyFill="1" applyBorder="1" applyAlignment="1" applyProtection="1">
      <alignment horizontal="left" vertical="center"/>
      <protection locked="0"/>
    </xf>
    <xf numFmtId="49" fontId="12" fillId="0" borderId="25" xfId="0" applyNumberFormat="1" applyFont="1" applyFill="1" applyBorder="1" applyAlignment="1" applyProtection="1">
      <alignment horizontal="left" vertical="center"/>
      <protection locked="0"/>
    </xf>
    <xf numFmtId="49" fontId="12" fillId="0" borderId="61" xfId="0" applyNumberFormat="1" applyFont="1" applyFill="1" applyBorder="1" applyAlignment="1" applyProtection="1">
      <alignment horizontal="left" vertical="center"/>
      <protection locked="0"/>
    </xf>
    <xf numFmtId="49" fontId="12" fillId="0" borderId="54" xfId="0" applyNumberFormat="1" applyFont="1" applyFill="1" applyBorder="1" applyAlignment="1" applyProtection="1">
      <alignment horizontal="left" vertical="center"/>
      <protection locked="0"/>
    </xf>
    <xf numFmtId="49" fontId="12" fillId="0" borderId="46" xfId="0" applyNumberFormat="1" applyFont="1" applyFill="1" applyBorder="1" applyAlignment="1" applyProtection="1">
      <alignment horizontal="left" vertical="center"/>
      <protection locked="0"/>
    </xf>
    <xf numFmtId="49" fontId="12" fillId="0" borderId="52" xfId="0" applyNumberFormat="1" applyFont="1" applyFill="1" applyBorder="1" applyAlignment="1" applyProtection="1">
      <alignment horizontal="left" vertical="center"/>
      <protection locked="0"/>
    </xf>
    <xf numFmtId="49" fontId="16" fillId="3" borderId="90" xfId="0" applyNumberFormat="1" applyFont="1" applyFill="1" applyBorder="1" applyAlignment="1" applyProtection="1">
      <alignment horizontal="center" vertical="center"/>
    </xf>
    <xf numFmtId="49" fontId="16" fillId="3" borderId="22" xfId="0" applyNumberFormat="1" applyFont="1" applyFill="1" applyBorder="1" applyAlignment="1" applyProtection="1">
      <alignment horizontal="center" vertical="center"/>
    </xf>
    <xf numFmtId="49" fontId="16" fillId="3" borderId="21" xfId="0" applyNumberFormat="1" applyFont="1" applyFill="1" applyBorder="1" applyAlignment="1" applyProtection="1">
      <alignment horizontal="center" vertical="center"/>
    </xf>
    <xf numFmtId="49" fontId="16" fillId="3" borderId="86" xfId="0" applyNumberFormat="1" applyFont="1" applyFill="1" applyBorder="1" applyAlignment="1" applyProtection="1">
      <alignment horizontal="center" vertical="center"/>
    </xf>
    <xf numFmtId="49" fontId="16" fillId="3" borderId="49" xfId="0" applyNumberFormat="1" applyFont="1" applyFill="1" applyBorder="1" applyAlignment="1" applyProtection="1">
      <alignment horizontal="center" vertical="center"/>
    </xf>
    <xf numFmtId="49" fontId="16" fillId="3" borderId="79" xfId="0" applyNumberFormat="1" applyFont="1" applyFill="1" applyBorder="1" applyAlignment="1" applyProtection="1">
      <alignment horizontal="center" vertical="center"/>
    </xf>
    <xf numFmtId="49" fontId="16" fillId="3" borderId="80" xfId="0" applyNumberFormat="1" applyFont="1" applyFill="1" applyBorder="1" applyAlignment="1" applyProtection="1">
      <alignment horizontal="center" vertical="center"/>
    </xf>
    <xf numFmtId="49" fontId="16" fillId="3" borderId="78" xfId="0" applyNumberFormat="1" applyFont="1" applyFill="1" applyBorder="1" applyAlignment="1" applyProtection="1">
      <alignment horizontal="center" vertical="center"/>
    </xf>
    <xf numFmtId="49" fontId="16" fillId="3" borderId="80" xfId="0" applyNumberFormat="1" applyFont="1" applyFill="1" applyBorder="1" applyAlignment="1" applyProtection="1">
      <alignment horizontal="left" vertical="center" wrapText="1"/>
    </xf>
    <xf numFmtId="49" fontId="16" fillId="3" borderId="22" xfId="0" applyNumberFormat="1" applyFont="1" applyFill="1" applyBorder="1" applyAlignment="1" applyProtection="1">
      <alignment horizontal="left" vertical="center" wrapText="1"/>
    </xf>
    <xf numFmtId="49" fontId="16" fillId="3" borderId="81" xfId="0" applyNumberFormat="1" applyFont="1" applyFill="1" applyBorder="1" applyAlignment="1" applyProtection="1">
      <alignment horizontal="left" vertical="center" wrapText="1"/>
    </xf>
    <xf numFmtId="49" fontId="16" fillId="3" borderId="78" xfId="0" applyNumberFormat="1" applyFont="1" applyFill="1" applyBorder="1" applyAlignment="1" applyProtection="1">
      <alignment horizontal="left" vertical="center" wrapText="1"/>
    </xf>
    <xf numFmtId="49" fontId="16" fillId="3" borderId="49" xfId="0" applyNumberFormat="1" applyFont="1" applyFill="1" applyBorder="1" applyAlignment="1" applyProtection="1">
      <alignment horizontal="left" vertical="center" wrapText="1"/>
    </xf>
    <xf numFmtId="49" fontId="16" fillId="3" borderId="89" xfId="0" applyNumberFormat="1" applyFont="1" applyFill="1" applyBorder="1" applyAlignment="1" applyProtection="1">
      <alignment horizontal="left" vertical="center" wrapText="1"/>
    </xf>
    <xf numFmtId="178" fontId="12" fillId="0" borderId="0" xfId="0" applyNumberFormat="1" applyFont="1" applyBorder="1" applyAlignment="1" applyProtection="1">
      <alignment horizontal="center" vertical="center" shrinkToFit="1"/>
    </xf>
    <xf numFmtId="178" fontId="12" fillId="0" borderId="49" xfId="0" applyNumberFormat="1" applyFont="1" applyBorder="1" applyAlignment="1" applyProtection="1">
      <alignment horizontal="center" vertical="center" shrinkToFit="1"/>
    </xf>
    <xf numFmtId="49" fontId="12" fillId="0" borderId="99" xfId="0" applyNumberFormat="1" applyFont="1" applyFill="1" applyBorder="1" applyAlignment="1" applyProtection="1">
      <alignment horizontal="center" vertical="center"/>
      <protection locked="0"/>
    </xf>
    <xf numFmtId="49" fontId="12" fillId="0" borderId="114" xfId="0" applyNumberFormat="1" applyFont="1" applyFill="1" applyBorder="1" applyAlignment="1" applyProtection="1">
      <alignment horizontal="left" vertical="center"/>
      <protection locked="0"/>
    </xf>
    <xf numFmtId="49" fontId="12" fillId="0" borderId="82" xfId="0" applyNumberFormat="1" applyFont="1" applyFill="1" applyBorder="1" applyAlignment="1" applyProtection="1">
      <alignment horizontal="left" vertical="center"/>
      <protection locked="0"/>
    </xf>
    <xf numFmtId="49" fontId="12" fillId="0" borderId="83" xfId="0" applyNumberFormat="1" applyFont="1" applyFill="1" applyBorder="1" applyAlignment="1" applyProtection="1">
      <alignment horizontal="left" vertical="center"/>
      <protection locked="0"/>
    </xf>
    <xf numFmtId="49" fontId="12" fillId="0" borderId="78" xfId="0" applyNumberFormat="1" applyFont="1" applyFill="1" applyBorder="1" applyAlignment="1" applyProtection="1">
      <alignment horizontal="left" vertical="center"/>
      <protection locked="0"/>
    </xf>
    <xf numFmtId="49" fontId="12" fillId="0" borderId="49" xfId="0" applyNumberFormat="1" applyFont="1" applyFill="1" applyBorder="1" applyAlignment="1" applyProtection="1">
      <alignment horizontal="left" vertical="center"/>
      <protection locked="0"/>
    </xf>
    <xf numFmtId="49" fontId="12" fillId="0" borderId="79" xfId="0" applyNumberFormat="1" applyFont="1" applyFill="1" applyBorder="1" applyAlignment="1" applyProtection="1">
      <alignment horizontal="left" vertical="center"/>
      <protection locked="0"/>
    </xf>
    <xf numFmtId="0" fontId="12" fillId="0" borderId="104" xfId="0" applyFont="1" applyBorder="1" applyAlignment="1" applyProtection="1">
      <alignment horizontal="center" vertical="center"/>
      <protection locked="0"/>
    </xf>
    <xf numFmtId="0" fontId="12" fillId="0" borderId="0" xfId="0" applyFont="1" applyBorder="1" applyAlignment="1" applyProtection="1">
      <alignment horizontal="center" vertical="center"/>
      <protection locked="0"/>
    </xf>
    <xf numFmtId="0" fontId="12" fillId="0" borderId="77" xfId="0" applyFont="1" applyBorder="1" applyAlignment="1" applyProtection="1">
      <alignment horizontal="center" vertical="center"/>
      <protection locked="0"/>
    </xf>
    <xf numFmtId="0" fontId="12" fillId="0" borderId="86" xfId="0" applyFont="1" applyBorder="1" applyAlignment="1" applyProtection="1">
      <alignment horizontal="center" vertical="center"/>
      <protection locked="0"/>
    </xf>
    <xf numFmtId="0" fontId="12" fillId="0" borderId="49" xfId="0" applyFont="1" applyBorder="1" applyAlignment="1" applyProtection="1">
      <alignment horizontal="center" vertical="center"/>
      <protection locked="0"/>
    </xf>
    <xf numFmtId="0" fontId="12" fillId="0" borderId="49" xfId="0" applyFont="1" applyBorder="1" applyAlignment="1" applyProtection="1">
      <alignment horizontal="center" vertical="center" shrinkToFit="1"/>
      <protection locked="0"/>
    </xf>
    <xf numFmtId="0" fontId="12" fillId="0" borderId="79" xfId="0" applyFont="1" applyBorder="1" applyAlignment="1" applyProtection="1">
      <alignment horizontal="center" vertical="center" shrinkToFit="1"/>
      <protection locked="0"/>
    </xf>
    <xf numFmtId="181" fontId="12" fillId="0" borderId="25" xfId="0" applyNumberFormat="1" applyFont="1" applyFill="1" applyBorder="1" applyAlignment="1" applyProtection="1">
      <alignment horizontal="center" vertical="center" shrinkToFit="1"/>
    </xf>
    <xf numFmtId="181" fontId="12" fillId="0" borderId="61" xfId="0" applyNumberFormat="1" applyFont="1" applyFill="1" applyBorder="1" applyAlignment="1" applyProtection="1">
      <alignment horizontal="center" vertical="center" shrinkToFit="1"/>
    </xf>
    <xf numFmtId="181" fontId="12" fillId="0" borderId="0" xfId="0" applyNumberFormat="1" applyFont="1" applyFill="1" applyBorder="1" applyAlignment="1" applyProtection="1">
      <alignment horizontal="center" vertical="center" shrinkToFit="1"/>
    </xf>
    <xf numFmtId="181" fontId="12" fillId="0" borderId="77" xfId="0" applyNumberFormat="1" applyFont="1" applyFill="1" applyBorder="1" applyAlignment="1" applyProtection="1">
      <alignment horizontal="center" vertical="center" shrinkToFit="1"/>
    </xf>
    <xf numFmtId="181" fontId="12" fillId="0" borderId="49" xfId="0" applyNumberFormat="1" applyFont="1" applyFill="1" applyBorder="1" applyAlignment="1" applyProtection="1">
      <alignment horizontal="center" vertical="center" shrinkToFit="1"/>
    </xf>
    <xf numFmtId="181" fontId="12" fillId="0" borderId="79" xfId="0" applyNumberFormat="1" applyFont="1" applyFill="1" applyBorder="1" applyAlignment="1" applyProtection="1">
      <alignment horizontal="center" vertical="center" shrinkToFit="1"/>
    </xf>
    <xf numFmtId="49" fontId="12" fillId="0" borderId="63" xfId="0" applyNumberFormat="1" applyFont="1" applyFill="1" applyBorder="1" applyAlignment="1" applyProtection="1">
      <alignment horizontal="center" vertical="center" shrinkToFit="1"/>
      <protection locked="0"/>
    </xf>
    <xf numFmtId="49" fontId="12" fillId="0" borderId="25" xfId="0" applyNumberFormat="1" applyFont="1" applyFill="1" applyBorder="1" applyAlignment="1" applyProtection="1">
      <alignment horizontal="center" vertical="center" shrinkToFit="1"/>
      <protection locked="0"/>
    </xf>
    <xf numFmtId="49" fontId="12" fillId="0" borderId="103" xfId="0" applyNumberFormat="1" applyFont="1" applyFill="1" applyBorder="1" applyAlignment="1" applyProtection="1">
      <alignment horizontal="center" vertical="center" shrinkToFit="1"/>
      <protection locked="0"/>
    </xf>
    <xf numFmtId="49" fontId="12" fillId="0" borderId="76" xfId="0" applyNumberFormat="1" applyFont="1" applyFill="1" applyBorder="1" applyAlignment="1" applyProtection="1">
      <alignment horizontal="center" vertical="center" shrinkToFit="1"/>
      <protection locked="0"/>
    </xf>
    <xf numFmtId="49" fontId="12" fillId="0" borderId="84" xfId="0" applyNumberFormat="1" applyFont="1" applyFill="1" applyBorder="1" applyAlignment="1" applyProtection="1">
      <alignment horizontal="center" vertical="center" shrinkToFit="1"/>
      <protection locked="0"/>
    </xf>
    <xf numFmtId="49" fontId="12" fillId="0" borderId="78" xfId="0" applyNumberFormat="1" applyFont="1" applyFill="1" applyBorder="1" applyAlignment="1" applyProtection="1">
      <alignment horizontal="center" vertical="center" shrinkToFit="1"/>
      <protection locked="0"/>
    </xf>
    <xf numFmtId="49" fontId="12" fillId="0" borderId="89" xfId="0" applyNumberFormat="1" applyFont="1" applyFill="1" applyBorder="1" applyAlignment="1" applyProtection="1">
      <alignment horizontal="center" vertical="center" shrinkToFit="1"/>
      <protection locked="0"/>
    </xf>
    <xf numFmtId="0" fontId="12" fillId="0" borderId="85" xfId="0" applyFont="1" applyBorder="1" applyAlignment="1" applyProtection="1">
      <alignment horizontal="center" vertical="center"/>
      <protection locked="0"/>
    </xf>
    <xf numFmtId="0" fontId="12" fillId="0" borderId="25" xfId="0" applyFont="1" applyBorder="1" applyAlignment="1" applyProtection="1">
      <alignment horizontal="center" vertical="center"/>
      <protection locked="0"/>
    </xf>
    <xf numFmtId="0" fontId="12" fillId="0" borderId="25" xfId="0" applyFont="1" applyBorder="1" applyAlignment="1" applyProtection="1">
      <alignment horizontal="center" vertical="center" shrinkToFit="1"/>
      <protection locked="0"/>
    </xf>
    <xf numFmtId="0" fontId="12" fillId="0" borderId="61" xfId="0" applyFont="1" applyBorder="1" applyAlignment="1" applyProtection="1">
      <alignment horizontal="center" vertical="center" shrinkToFit="1"/>
      <protection locked="0"/>
    </xf>
    <xf numFmtId="179" fontId="12" fillId="0" borderId="63" xfId="0" applyNumberFormat="1" applyFont="1" applyFill="1" applyBorder="1" applyAlignment="1" applyProtection="1">
      <alignment horizontal="center" vertical="center" shrinkToFit="1"/>
    </xf>
    <xf numFmtId="179" fontId="12" fillId="0" borderId="25" xfId="0" applyNumberFormat="1" applyFont="1" applyFill="1" applyBorder="1" applyAlignment="1" applyProtection="1">
      <alignment horizontal="center" vertical="center" shrinkToFit="1"/>
    </xf>
    <xf numFmtId="179" fontId="12" fillId="0" borderId="76" xfId="0" applyNumberFormat="1" applyFont="1" applyFill="1" applyBorder="1" applyAlignment="1" applyProtection="1">
      <alignment horizontal="center" vertical="center" shrinkToFit="1"/>
    </xf>
    <xf numFmtId="179" fontId="12" fillId="0" borderId="0" xfId="0" applyNumberFormat="1" applyFont="1" applyFill="1" applyBorder="1" applyAlignment="1" applyProtection="1">
      <alignment horizontal="center" vertical="center" shrinkToFit="1"/>
    </xf>
    <xf numFmtId="179" fontId="12" fillId="0" borderId="78" xfId="0" applyNumberFormat="1" applyFont="1" applyFill="1" applyBorder="1" applyAlignment="1" applyProtection="1">
      <alignment horizontal="center" vertical="center" shrinkToFit="1"/>
    </xf>
    <xf numFmtId="179" fontId="12" fillId="0" borderId="49" xfId="0" applyNumberFormat="1" applyFont="1" applyFill="1" applyBorder="1" applyAlignment="1" applyProtection="1">
      <alignment horizontal="center" vertical="center" shrinkToFit="1"/>
    </xf>
    <xf numFmtId="0" fontId="12" fillId="0" borderId="0" xfId="0" applyFont="1" applyBorder="1" applyAlignment="1" applyProtection="1">
      <alignment horizontal="center" vertical="center" shrinkToFit="1"/>
      <protection locked="0"/>
    </xf>
    <xf numFmtId="0" fontId="12" fillId="0" borderId="77" xfId="0" applyFont="1" applyBorder="1" applyAlignment="1" applyProtection="1">
      <alignment horizontal="center" vertical="center" shrinkToFit="1"/>
      <protection locked="0"/>
    </xf>
    <xf numFmtId="49" fontId="12" fillId="0" borderId="54" xfId="0" applyNumberFormat="1" applyFont="1" applyFill="1" applyBorder="1" applyAlignment="1" applyProtection="1">
      <alignment horizontal="center" vertical="center" shrinkToFit="1"/>
      <protection locked="0"/>
    </xf>
    <xf numFmtId="49" fontId="12" fillId="0" borderId="46" xfId="0" applyNumberFormat="1" applyFont="1" applyFill="1" applyBorder="1" applyAlignment="1" applyProtection="1">
      <alignment horizontal="center" vertical="center" shrinkToFit="1"/>
      <protection locked="0"/>
    </xf>
    <xf numFmtId="49" fontId="12" fillId="0" borderId="112" xfId="0" applyNumberFormat="1" applyFont="1" applyFill="1" applyBorder="1" applyAlignment="1" applyProtection="1">
      <alignment horizontal="center" vertical="center" shrinkToFit="1"/>
      <protection locked="0"/>
    </xf>
    <xf numFmtId="0" fontId="8" fillId="0" borderId="104" xfId="0" applyFont="1" applyBorder="1" applyAlignment="1" applyProtection="1">
      <alignment horizontal="left" vertical="top"/>
      <protection locked="0"/>
    </xf>
    <xf numFmtId="0" fontId="8" fillId="0" borderId="0" xfId="0" applyFont="1" applyBorder="1" applyAlignment="1" applyProtection="1">
      <alignment horizontal="left" vertical="top"/>
      <protection locked="0"/>
    </xf>
    <xf numFmtId="0" fontId="8" fillId="0" borderId="84" xfId="0" applyFont="1" applyBorder="1" applyAlignment="1" applyProtection="1">
      <alignment horizontal="left" vertical="top"/>
      <protection locked="0"/>
    </xf>
    <xf numFmtId="0" fontId="8" fillId="0" borderId="115" xfId="0" applyFont="1" applyBorder="1" applyAlignment="1" applyProtection="1">
      <alignment horizontal="left" vertical="top"/>
      <protection locked="0"/>
    </xf>
    <xf numFmtId="0" fontId="8" fillId="0" borderId="46" xfId="0" applyFont="1" applyBorder="1" applyAlignment="1" applyProtection="1">
      <alignment horizontal="left" vertical="top"/>
      <protection locked="0"/>
    </xf>
    <xf numFmtId="0" fontId="8" fillId="0" borderId="112" xfId="0" applyFont="1" applyBorder="1" applyAlignment="1" applyProtection="1">
      <alignment horizontal="left" vertical="top"/>
      <protection locked="0"/>
    </xf>
    <xf numFmtId="0" fontId="12" fillId="0" borderId="121"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4" xfId="0" applyFont="1" applyBorder="1" applyAlignment="1" applyProtection="1">
      <alignment horizontal="center" vertical="center" shrinkToFit="1"/>
      <protection locked="0"/>
    </xf>
    <xf numFmtId="0" fontId="12" fillId="0" borderId="3" xfId="0" applyFont="1" applyBorder="1" applyAlignment="1" applyProtection="1">
      <alignment horizontal="center" vertical="center" shrinkToFit="1"/>
      <protection locked="0"/>
    </xf>
    <xf numFmtId="49" fontId="12" fillId="0" borderId="90" xfId="0" applyNumberFormat="1" applyFont="1" applyFill="1" applyBorder="1" applyAlignment="1" applyProtection="1">
      <alignment horizontal="center" vertical="center"/>
      <protection locked="0"/>
    </xf>
    <xf numFmtId="49" fontId="12" fillId="0" borderId="22" xfId="0" applyNumberFormat="1" applyFont="1" applyFill="1" applyBorder="1" applyAlignment="1" applyProtection="1">
      <alignment horizontal="center" vertical="center"/>
      <protection locked="0"/>
    </xf>
    <xf numFmtId="49" fontId="12" fillId="0" borderId="81" xfId="0" applyNumberFormat="1" applyFont="1" applyFill="1" applyBorder="1" applyAlignment="1" applyProtection="1">
      <alignment horizontal="center" vertical="center"/>
      <protection locked="0"/>
    </xf>
    <xf numFmtId="49" fontId="12" fillId="0" borderId="104" xfId="0" applyNumberFormat="1" applyFont="1" applyFill="1" applyBorder="1" applyAlignment="1" applyProtection="1">
      <alignment horizontal="center" vertical="center"/>
      <protection locked="0"/>
    </xf>
    <xf numFmtId="49" fontId="12" fillId="0" borderId="0" xfId="0" applyNumberFormat="1" applyFont="1" applyFill="1" applyBorder="1" applyAlignment="1" applyProtection="1">
      <alignment horizontal="center" vertical="center"/>
      <protection locked="0"/>
    </xf>
    <xf numFmtId="49" fontId="12" fillId="0" borderId="84" xfId="0" applyNumberFormat="1" applyFont="1" applyFill="1" applyBorder="1" applyAlignment="1" applyProtection="1">
      <alignment horizontal="center" vertical="center"/>
      <protection locked="0"/>
    </xf>
    <xf numFmtId="49" fontId="12" fillId="0" borderId="115" xfId="0" applyNumberFormat="1" applyFont="1" applyFill="1" applyBorder="1" applyAlignment="1" applyProtection="1">
      <alignment horizontal="center" vertical="center"/>
      <protection locked="0"/>
    </xf>
    <xf numFmtId="49" fontId="12" fillId="0" borderId="46" xfId="0" applyNumberFormat="1" applyFont="1" applyFill="1" applyBorder="1" applyAlignment="1" applyProtection="1">
      <alignment horizontal="center" vertical="center"/>
      <protection locked="0"/>
    </xf>
    <xf numFmtId="49" fontId="12" fillId="0" borderId="112" xfId="0" applyNumberFormat="1" applyFont="1" applyFill="1" applyBorder="1" applyAlignment="1" applyProtection="1">
      <alignment horizontal="center" vertical="center"/>
      <protection locked="0"/>
    </xf>
    <xf numFmtId="49" fontId="12" fillId="0" borderId="80" xfId="0" applyNumberFormat="1" applyFont="1" applyFill="1" applyBorder="1" applyAlignment="1" applyProtection="1">
      <alignment horizontal="left" vertical="top" shrinkToFit="1"/>
      <protection locked="0"/>
    </xf>
    <xf numFmtId="49" fontId="12" fillId="0" borderId="22" xfId="0" applyNumberFormat="1" applyFont="1" applyFill="1" applyBorder="1" applyAlignment="1" applyProtection="1">
      <alignment horizontal="left" vertical="top" shrinkToFit="1"/>
      <protection locked="0"/>
    </xf>
    <xf numFmtId="49" fontId="12" fillId="0" borderId="81" xfId="0" applyNumberFormat="1" applyFont="1" applyFill="1" applyBorder="1" applyAlignment="1" applyProtection="1">
      <alignment horizontal="left" vertical="top" shrinkToFit="1"/>
      <protection locked="0"/>
    </xf>
    <xf numFmtId="0" fontId="12" fillId="0" borderId="120"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10" xfId="0" applyFont="1" applyBorder="1" applyAlignment="1" applyProtection="1">
      <alignment horizontal="center" vertical="center" shrinkToFit="1"/>
      <protection locked="0"/>
    </xf>
    <xf numFmtId="0" fontId="12" fillId="0" borderId="9" xfId="0" applyFont="1" applyBorder="1" applyAlignment="1" applyProtection="1">
      <alignment horizontal="center" vertical="center" shrinkToFit="1"/>
      <protection locked="0"/>
    </xf>
    <xf numFmtId="49" fontId="16" fillId="0" borderId="24" xfId="0" applyNumberFormat="1" applyFont="1" applyFill="1" applyBorder="1" applyAlignment="1" applyProtection="1">
      <alignment horizontal="center" vertical="center" wrapText="1"/>
      <protection locked="0"/>
    </xf>
    <xf numFmtId="49" fontId="16" fillId="0" borderId="23" xfId="0" applyNumberFormat="1" applyFont="1" applyFill="1" applyBorder="1" applyAlignment="1" applyProtection="1">
      <alignment horizontal="center" vertical="center" wrapText="1"/>
      <protection locked="0"/>
    </xf>
    <xf numFmtId="49" fontId="16" fillId="0" borderId="113" xfId="0" applyNumberFormat="1" applyFont="1" applyFill="1" applyBorder="1" applyAlignment="1" applyProtection="1">
      <alignment horizontal="center" vertical="center" wrapText="1"/>
      <protection locked="0"/>
    </xf>
    <xf numFmtId="49" fontId="16" fillId="0" borderId="47" xfId="0" applyNumberFormat="1" applyFont="1" applyFill="1" applyBorder="1" applyAlignment="1" applyProtection="1">
      <alignment horizontal="center" vertical="center" wrapText="1"/>
      <protection locked="0"/>
    </xf>
    <xf numFmtId="49" fontId="16" fillId="0" borderId="55" xfId="0" applyNumberFormat="1" applyFont="1" applyFill="1" applyBorder="1" applyAlignment="1" applyProtection="1">
      <alignment horizontal="center" vertical="center" wrapText="1"/>
      <protection locked="0"/>
    </xf>
    <xf numFmtId="49" fontId="16" fillId="0" borderId="51" xfId="0" applyNumberFormat="1" applyFont="1" applyFill="1" applyBorder="1" applyAlignment="1" applyProtection="1">
      <alignment horizontal="center" vertical="center" wrapText="1"/>
      <protection locked="0"/>
    </xf>
    <xf numFmtId="0" fontId="12" fillId="0" borderId="117" xfId="0" applyFont="1" applyBorder="1" applyAlignment="1" applyProtection="1">
      <alignment horizontal="center" vertical="center"/>
      <protection locked="0"/>
    </xf>
    <xf numFmtId="0" fontId="12" fillId="0" borderId="118" xfId="0" applyFont="1" applyBorder="1" applyAlignment="1" applyProtection="1">
      <alignment horizontal="center" vertical="center"/>
      <protection locked="0"/>
    </xf>
    <xf numFmtId="0" fontId="12" fillId="0" borderId="118" xfId="0" applyFont="1" applyBorder="1" applyAlignment="1" applyProtection="1">
      <alignment horizontal="center" vertical="center" shrinkToFit="1"/>
      <protection locked="0"/>
    </xf>
    <xf numFmtId="0" fontId="12" fillId="0" borderId="119" xfId="0" applyFont="1" applyBorder="1" applyAlignment="1" applyProtection="1">
      <alignment horizontal="center" vertical="center" shrinkToFit="1"/>
      <protection locked="0"/>
    </xf>
    <xf numFmtId="0" fontId="12" fillId="0" borderId="0" xfId="0" applyFont="1" applyAlignment="1">
      <alignment horizontal="center" vertical="center" shrinkToFit="1"/>
    </xf>
    <xf numFmtId="0" fontId="12" fillId="0" borderId="0" xfId="0" applyFont="1" applyAlignment="1" applyProtection="1">
      <alignment horizontal="left" vertical="center" shrinkToFit="1"/>
      <protection locked="0"/>
    </xf>
    <xf numFmtId="0" fontId="12" fillId="0" borderId="0" xfId="0" applyFont="1" applyAlignment="1">
      <alignment horizontal="center" vertical="center"/>
    </xf>
    <xf numFmtId="0" fontId="16" fillId="0" borderId="0" xfId="0" applyNumberFormat="1" applyFont="1" applyBorder="1" applyAlignment="1">
      <alignment horizontal="center" vertical="center"/>
    </xf>
    <xf numFmtId="0" fontId="12" fillId="0" borderId="0" xfId="0" applyFont="1" applyAlignment="1">
      <alignment horizontal="distributed" vertical="center"/>
    </xf>
    <xf numFmtId="49" fontId="16" fillId="0" borderId="63" xfId="0" applyNumberFormat="1" applyFont="1" applyFill="1" applyBorder="1" applyAlignment="1" applyProtection="1">
      <alignment horizontal="center" vertical="center" shrinkToFit="1"/>
      <protection locked="0"/>
    </xf>
    <xf numFmtId="49" fontId="16" fillId="0" borderId="25" xfId="0" applyNumberFormat="1" applyFont="1" applyFill="1" applyBorder="1" applyAlignment="1" applyProtection="1">
      <alignment horizontal="center" vertical="center" shrinkToFit="1"/>
      <protection locked="0"/>
    </xf>
    <xf numFmtId="49" fontId="16" fillId="0" borderId="61" xfId="0" applyNumberFormat="1" applyFont="1" applyFill="1" applyBorder="1" applyAlignment="1" applyProtection="1">
      <alignment horizontal="center" vertical="center" shrinkToFit="1"/>
      <protection locked="0"/>
    </xf>
    <xf numFmtId="49" fontId="16" fillId="0" borderId="76" xfId="0" applyNumberFormat="1" applyFont="1" applyFill="1" applyBorder="1" applyAlignment="1" applyProtection="1">
      <alignment horizontal="center" vertical="center" shrinkToFit="1"/>
      <protection locked="0"/>
    </xf>
    <xf numFmtId="49" fontId="16" fillId="0" borderId="0" xfId="0" applyNumberFormat="1" applyFont="1" applyFill="1" applyBorder="1" applyAlignment="1" applyProtection="1">
      <alignment horizontal="center" vertical="center" shrinkToFit="1"/>
      <protection locked="0"/>
    </xf>
    <xf numFmtId="49" fontId="16" fillId="0" borderId="77" xfId="0" applyNumberFormat="1" applyFont="1" applyFill="1" applyBorder="1" applyAlignment="1" applyProtection="1">
      <alignment horizontal="center" vertical="center" shrinkToFit="1"/>
      <protection locked="0"/>
    </xf>
    <xf numFmtId="49" fontId="16" fillId="0" borderId="78" xfId="0" applyNumberFormat="1" applyFont="1" applyFill="1" applyBorder="1" applyAlignment="1" applyProtection="1">
      <alignment horizontal="center" vertical="center" shrinkToFit="1"/>
      <protection locked="0"/>
    </xf>
    <xf numFmtId="49" fontId="16" fillId="0" borderId="49" xfId="0" applyNumberFormat="1" applyFont="1" applyFill="1" applyBorder="1" applyAlignment="1" applyProtection="1">
      <alignment horizontal="center" vertical="center" shrinkToFit="1"/>
      <protection locked="0"/>
    </xf>
    <xf numFmtId="49" fontId="16" fillId="0" borderId="79" xfId="0" applyNumberFormat="1" applyFont="1" applyFill="1" applyBorder="1" applyAlignment="1" applyProtection="1">
      <alignment horizontal="center" vertical="center" shrinkToFit="1"/>
      <protection locked="0"/>
    </xf>
    <xf numFmtId="49" fontId="16" fillId="0" borderId="103" xfId="0" applyNumberFormat="1" applyFont="1" applyFill="1" applyBorder="1" applyAlignment="1" applyProtection="1">
      <alignment horizontal="center" vertical="center" shrinkToFit="1"/>
      <protection locked="0"/>
    </xf>
    <xf numFmtId="49" fontId="16" fillId="0" borderId="84" xfId="0" applyNumberFormat="1" applyFont="1" applyFill="1" applyBorder="1" applyAlignment="1" applyProtection="1">
      <alignment horizontal="center" vertical="center" shrinkToFit="1"/>
      <protection locked="0"/>
    </xf>
    <xf numFmtId="49" fontId="16" fillId="0" borderId="89" xfId="0" applyNumberFormat="1" applyFont="1" applyFill="1" applyBorder="1" applyAlignment="1" applyProtection="1">
      <alignment horizontal="center" vertical="center" shrinkToFit="1"/>
      <protection locked="0"/>
    </xf>
    <xf numFmtId="49" fontId="12" fillId="0" borderId="101" xfId="0" applyNumberFormat="1" applyFont="1" applyFill="1" applyBorder="1" applyAlignment="1" applyProtection="1">
      <alignment horizontal="center" vertical="center"/>
      <protection locked="0"/>
    </xf>
    <xf numFmtId="49" fontId="12" fillId="0" borderId="25" xfId="0" applyNumberFormat="1" applyFont="1" applyFill="1" applyBorder="1" applyAlignment="1" applyProtection="1">
      <alignment horizontal="center" vertical="center"/>
      <protection locked="0"/>
    </xf>
    <xf numFmtId="49" fontId="12" fillId="0" borderId="102" xfId="0" applyNumberFormat="1" applyFont="1" applyFill="1" applyBorder="1" applyAlignment="1" applyProtection="1">
      <alignment horizontal="center" vertical="center"/>
      <protection locked="0"/>
    </xf>
    <xf numFmtId="49" fontId="12" fillId="0" borderId="108" xfId="0" applyNumberFormat="1" applyFont="1" applyFill="1" applyBorder="1" applyAlignment="1" applyProtection="1">
      <alignment horizontal="center" vertical="center"/>
      <protection locked="0"/>
    </xf>
    <xf numFmtId="49" fontId="12" fillId="0" borderId="109" xfId="0" applyNumberFormat="1" applyFont="1" applyFill="1" applyBorder="1" applyAlignment="1" applyProtection="1">
      <alignment horizontal="center" vertical="center"/>
      <protection locked="0"/>
    </xf>
    <xf numFmtId="49" fontId="12" fillId="0" borderId="97" xfId="0" applyNumberFormat="1" applyFont="1" applyFill="1" applyBorder="1" applyAlignment="1" applyProtection="1">
      <alignment horizontal="center" vertical="center"/>
      <protection locked="0"/>
    </xf>
    <xf numFmtId="49" fontId="12" fillId="0" borderId="49" xfId="0" applyNumberFormat="1" applyFont="1" applyFill="1" applyBorder="1" applyAlignment="1" applyProtection="1">
      <alignment horizontal="center" vertical="center"/>
      <protection locked="0"/>
    </xf>
    <xf numFmtId="49" fontId="12" fillId="0" borderId="111" xfId="0" applyNumberFormat="1" applyFont="1" applyFill="1" applyBorder="1" applyAlignment="1" applyProtection="1">
      <alignment horizontal="center" vertical="center"/>
      <protection locked="0"/>
    </xf>
    <xf numFmtId="49" fontId="12" fillId="0" borderId="101" xfId="0" applyNumberFormat="1" applyFont="1" applyFill="1" applyBorder="1" applyAlignment="1" applyProtection="1">
      <alignment horizontal="center" vertical="center" wrapText="1" shrinkToFit="1"/>
      <protection locked="0"/>
    </xf>
    <xf numFmtId="49" fontId="12" fillId="0" borderId="25" xfId="0" applyNumberFormat="1" applyFont="1" applyFill="1" applyBorder="1" applyAlignment="1" applyProtection="1">
      <alignment horizontal="center" vertical="center" wrapText="1" shrinkToFit="1"/>
      <protection locked="0"/>
    </xf>
    <xf numFmtId="49" fontId="12" fillId="0" borderId="61" xfId="0" applyNumberFormat="1" applyFont="1" applyFill="1" applyBorder="1" applyAlignment="1" applyProtection="1">
      <alignment horizontal="center" vertical="center" wrapText="1" shrinkToFit="1"/>
      <protection locked="0"/>
    </xf>
    <xf numFmtId="49" fontId="12" fillId="0" borderId="108" xfId="0" applyNumberFormat="1" applyFont="1" applyFill="1" applyBorder="1" applyAlignment="1" applyProtection="1">
      <alignment horizontal="center" vertical="center" wrapText="1" shrinkToFit="1"/>
      <protection locked="0"/>
    </xf>
    <xf numFmtId="49" fontId="12" fillId="0" borderId="0" xfId="0" applyNumberFormat="1" applyFont="1" applyFill="1" applyBorder="1" applyAlignment="1" applyProtection="1">
      <alignment horizontal="center" vertical="center" wrapText="1" shrinkToFit="1"/>
      <protection locked="0"/>
    </xf>
    <xf numFmtId="49" fontId="12" fillId="0" borderId="77" xfId="0" applyNumberFormat="1" applyFont="1" applyFill="1" applyBorder="1" applyAlignment="1" applyProtection="1">
      <alignment horizontal="center" vertical="center" wrapText="1" shrinkToFit="1"/>
      <protection locked="0"/>
    </xf>
    <xf numFmtId="49" fontId="12" fillId="0" borderId="97" xfId="0" applyNumberFormat="1" applyFont="1" applyFill="1" applyBorder="1" applyAlignment="1" applyProtection="1">
      <alignment horizontal="center" vertical="center" shrinkToFit="1"/>
      <protection locked="0"/>
    </xf>
    <xf numFmtId="49" fontId="12" fillId="0" borderId="79" xfId="0" applyNumberFormat="1" applyFont="1" applyFill="1" applyBorder="1" applyAlignment="1" applyProtection="1">
      <alignment horizontal="center" vertical="center" shrinkToFit="1"/>
      <protection locked="0"/>
    </xf>
    <xf numFmtId="49" fontId="16" fillId="0" borderId="101" xfId="0" applyNumberFormat="1" applyFont="1" applyFill="1" applyBorder="1" applyAlignment="1" applyProtection="1">
      <alignment horizontal="center" vertical="center"/>
      <protection locked="0"/>
    </xf>
    <xf numFmtId="49" fontId="16" fillId="0" borderId="25" xfId="0" applyNumberFormat="1" applyFont="1" applyFill="1" applyBorder="1" applyAlignment="1" applyProtection="1">
      <alignment horizontal="center" vertical="center"/>
      <protection locked="0"/>
    </xf>
    <xf numFmtId="49" fontId="16" fillId="0" borderId="102" xfId="0" applyNumberFormat="1" applyFont="1" applyFill="1" applyBorder="1" applyAlignment="1" applyProtection="1">
      <alignment horizontal="center" vertical="center"/>
      <protection locked="0"/>
    </xf>
    <xf numFmtId="49" fontId="16" fillId="0" borderId="108" xfId="0" applyNumberFormat="1" applyFont="1" applyFill="1" applyBorder="1" applyAlignment="1" applyProtection="1">
      <alignment horizontal="center" vertical="center"/>
      <protection locked="0"/>
    </xf>
    <xf numFmtId="49" fontId="16" fillId="0" borderId="0" xfId="0" applyNumberFormat="1" applyFont="1" applyFill="1" applyBorder="1" applyAlignment="1" applyProtection="1">
      <alignment horizontal="center" vertical="center"/>
      <protection locked="0"/>
    </xf>
    <xf numFmtId="49" fontId="16" fillId="0" borderId="109" xfId="0" applyNumberFormat="1" applyFont="1" applyFill="1" applyBorder="1" applyAlignment="1" applyProtection="1">
      <alignment horizontal="center" vertical="center"/>
      <protection locked="0"/>
    </xf>
    <xf numFmtId="49" fontId="16" fillId="0" borderId="97" xfId="0" applyNumberFormat="1" applyFont="1" applyFill="1" applyBorder="1" applyAlignment="1" applyProtection="1">
      <alignment horizontal="center" vertical="center"/>
      <protection locked="0"/>
    </xf>
    <xf numFmtId="49" fontId="16" fillId="0" borderId="49" xfId="0" applyNumberFormat="1" applyFont="1" applyFill="1" applyBorder="1" applyAlignment="1" applyProtection="1">
      <alignment horizontal="center" vertical="center"/>
      <protection locked="0"/>
    </xf>
    <xf numFmtId="49" fontId="16" fillId="0" borderId="111" xfId="0" applyNumberFormat="1" applyFont="1" applyFill="1" applyBorder="1" applyAlignment="1" applyProtection="1">
      <alignment horizontal="center" vertical="center"/>
      <protection locked="0"/>
    </xf>
    <xf numFmtId="49" fontId="16" fillId="0" borderId="101" xfId="0" applyNumberFormat="1" applyFont="1" applyFill="1" applyBorder="1" applyAlignment="1" applyProtection="1">
      <alignment horizontal="center" vertical="center" wrapText="1" shrinkToFit="1"/>
      <protection locked="0"/>
    </xf>
    <xf numFmtId="49" fontId="16" fillId="0" borderId="25" xfId="0" applyNumberFormat="1" applyFont="1" applyFill="1" applyBorder="1" applyAlignment="1" applyProtection="1">
      <alignment horizontal="center" vertical="center" wrapText="1" shrinkToFit="1"/>
      <protection locked="0"/>
    </xf>
    <xf numFmtId="49" fontId="16" fillId="0" borderId="61" xfId="0" applyNumberFormat="1" applyFont="1" applyFill="1" applyBorder="1" applyAlignment="1" applyProtection="1">
      <alignment horizontal="center" vertical="center" wrapText="1" shrinkToFit="1"/>
      <protection locked="0"/>
    </xf>
    <xf numFmtId="49" fontId="16" fillId="0" borderId="108" xfId="0" applyNumberFormat="1" applyFont="1" applyFill="1" applyBorder="1" applyAlignment="1" applyProtection="1">
      <alignment horizontal="center" vertical="center" wrapText="1" shrinkToFit="1"/>
      <protection locked="0"/>
    </xf>
    <xf numFmtId="49" fontId="16" fillId="0" borderId="0" xfId="0" applyNumberFormat="1" applyFont="1" applyFill="1" applyBorder="1" applyAlignment="1" applyProtection="1">
      <alignment horizontal="center" vertical="center" wrapText="1" shrinkToFit="1"/>
      <protection locked="0"/>
    </xf>
    <xf numFmtId="49" fontId="16" fillId="0" borderId="77" xfId="0" applyNumberFormat="1" applyFont="1" applyFill="1" applyBorder="1" applyAlignment="1" applyProtection="1">
      <alignment horizontal="center" vertical="center" wrapText="1" shrinkToFit="1"/>
      <protection locked="0"/>
    </xf>
    <xf numFmtId="49" fontId="16" fillId="0" borderId="97" xfId="0" applyNumberFormat="1" applyFont="1" applyFill="1" applyBorder="1" applyAlignment="1" applyProtection="1">
      <alignment horizontal="center" vertical="center" shrinkToFit="1"/>
      <protection locked="0"/>
    </xf>
    <xf numFmtId="0" fontId="16" fillId="0" borderId="49" xfId="0" applyFont="1" applyBorder="1" applyAlignment="1" applyProtection="1">
      <alignment horizontal="center" vertical="center"/>
      <protection locked="0"/>
    </xf>
    <xf numFmtId="0" fontId="16" fillId="0" borderId="49" xfId="0" applyFont="1" applyBorder="1" applyAlignment="1" applyProtection="1">
      <alignment horizontal="center" vertical="center" shrinkToFit="1"/>
      <protection locked="0"/>
    </xf>
    <xf numFmtId="0" fontId="16" fillId="0" borderId="79" xfId="0" applyFont="1" applyBorder="1" applyAlignment="1" applyProtection="1">
      <alignment horizontal="center" vertical="center" shrinkToFit="1"/>
      <protection locked="0"/>
    </xf>
    <xf numFmtId="49" fontId="17" fillId="0" borderId="99" xfId="0" applyNumberFormat="1" applyFont="1" applyFill="1" applyBorder="1" applyAlignment="1" applyProtection="1">
      <alignment horizontal="center" vertical="center"/>
      <protection locked="0"/>
    </xf>
    <xf numFmtId="49" fontId="16" fillId="3" borderId="80" xfId="0" applyNumberFormat="1" applyFont="1" applyFill="1" applyBorder="1" applyAlignment="1" applyProtection="1">
      <alignment horizontal="center" vertical="center" wrapText="1"/>
    </xf>
    <xf numFmtId="49" fontId="16" fillId="3" borderId="22" xfId="0" applyNumberFormat="1" applyFont="1" applyFill="1" applyBorder="1" applyAlignment="1" applyProtection="1">
      <alignment horizontal="center" vertical="center" wrapText="1"/>
    </xf>
    <xf numFmtId="49" fontId="16" fillId="3" borderId="81" xfId="0" applyNumberFormat="1" applyFont="1" applyFill="1" applyBorder="1" applyAlignment="1" applyProtection="1">
      <alignment horizontal="center" vertical="center" wrapText="1"/>
    </xf>
    <xf numFmtId="49" fontId="16" fillId="3" borderId="78" xfId="0" applyNumberFormat="1" applyFont="1" applyFill="1" applyBorder="1" applyAlignment="1" applyProtection="1">
      <alignment horizontal="center" vertical="center" wrapText="1"/>
    </xf>
    <xf numFmtId="49" fontId="16" fillId="3" borderId="49" xfId="0" applyNumberFormat="1" applyFont="1" applyFill="1" applyBorder="1" applyAlignment="1" applyProtection="1">
      <alignment horizontal="center" vertical="center" wrapText="1"/>
    </xf>
    <xf numFmtId="49" fontId="16" fillId="3" borderId="89" xfId="0" applyNumberFormat="1" applyFont="1" applyFill="1" applyBorder="1" applyAlignment="1" applyProtection="1">
      <alignment horizontal="center" vertical="center" wrapText="1"/>
    </xf>
    <xf numFmtId="49" fontId="16" fillId="3" borderId="80" xfId="0" applyNumberFormat="1" applyFont="1" applyFill="1" applyBorder="1" applyAlignment="1" applyProtection="1">
      <alignment horizontal="center" vertical="center" shrinkToFit="1"/>
    </xf>
    <xf numFmtId="49" fontId="16" fillId="3" borderId="22" xfId="0" applyNumberFormat="1" applyFont="1" applyFill="1" applyBorder="1" applyAlignment="1" applyProtection="1">
      <alignment horizontal="center" vertical="center" shrinkToFit="1"/>
    </xf>
    <xf numFmtId="49" fontId="16" fillId="3" borderId="21" xfId="0" applyNumberFormat="1" applyFont="1" applyFill="1" applyBorder="1" applyAlignment="1" applyProtection="1">
      <alignment horizontal="center" vertical="center" shrinkToFit="1"/>
    </xf>
    <xf numFmtId="49" fontId="16" fillId="3" borderId="78" xfId="0" applyNumberFormat="1" applyFont="1" applyFill="1" applyBorder="1" applyAlignment="1" applyProtection="1">
      <alignment horizontal="center" vertical="center" shrinkToFit="1"/>
    </xf>
    <xf numFmtId="49" fontId="16" fillId="3" borderId="49" xfId="0" applyNumberFormat="1" applyFont="1" applyFill="1" applyBorder="1" applyAlignment="1" applyProtection="1">
      <alignment horizontal="center" vertical="center" shrinkToFit="1"/>
    </xf>
    <xf numFmtId="49" fontId="16" fillId="3" borderId="79" xfId="0" applyNumberFormat="1" applyFont="1" applyFill="1" applyBorder="1" applyAlignment="1" applyProtection="1">
      <alignment horizontal="center" vertical="center" shrinkToFit="1"/>
    </xf>
    <xf numFmtId="49" fontId="16" fillId="3" borderId="20" xfId="0" applyNumberFormat="1" applyFont="1" applyFill="1" applyBorder="1" applyAlignment="1" applyProtection="1">
      <alignment horizontal="center" vertical="center" wrapText="1"/>
    </xf>
    <xf numFmtId="49" fontId="16" fillId="3" borderId="21" xfId="0" applyNumberFormat="1" applyFont="1" applyFill="1" applyBorder="1" applyAlignment="1" applyProtection="1">
      <alignment horizontal="center" vertical="center" wrapText="1"/>
    </xf>
    <xf numFmtId="49" fontId="16" fillId="3" borderId="97" xfId="0" applyNumberFormat="1" applyFont="1" applyFill="1" applyBorder="1" applyAlignment="1" applyProtection="1">
      <alignment horizontal="center" vertical="center" wrapText="1"/>
    </xf>
    <xf numFmtId="49" fontId="16" fillId="3" borderId="79" xfId="0" applyNumberFormat="1" applyFont="1" applyFill="1" applyBorder="1" applyAlignment="1" applyProtection="1">
      <alignment horizontal="center" vertical="center" wrapText="1"/>
    </xf>
    <xf numFmtId="49" fontId="16" fillId="3" borderId="116" xfId="0" applyNumberFormat="1" applyFont="1" applyFill="1" applyBorder="1" applyAlignment="1" applyProtection="1">
      <alignment horizontal="center" vertical="center" wrapText="1"/>
    </xf>
    <xf numFmtId="49" fontId="16" fillId="3" borderId="97" xfId="0" applyNumberFormat="1" applyFont="1" applyFill="1" applyBorder="1" applyAlignment="1" applyProtection="1">
      <alignment horizontal="center" vertical="center" shrinkToFit="1"/>
    </xf>
    <xf numFmtId="49" fontId="16" fillId="3" borderId="111" xfId="0" applyNumberFormat="1" applyFont="1" applyFill="1" applyBorder="1" applyAlignment="1" applyProtection="1">
      <alignment horizontal="center" vertical="center" shrinkToFit="1"/>
    </xf>
    <xf numFmtId="49" fontId="16" fillId="3" borderId="94" xfId="0" applyNumberFormat="1" applyFont="1" applyFill="1" applyBorder="1" applyAlignment="1" applyProtection="1">
      <alignment vertical="center" wrapText="1"/>
    </xf>
    <xf numFmtId="49" fontId="16" fillId="3" borderId="95" xfId="0" applyNumberFormat="1" applyFont="1" applyFill="1" applyBorder="1" applyAlignment="1" applyProtection="1">
      <alignment vertical="center" wrapText="1"/>
    </xf>
    <xf numFmtId="49" fontId="16" fillId="3" borderId="96" xfId="0" applyNumberFormat="1" applyFont="1" applyFill="1" applyBorder="1" applyAlignment="1" applyProtection="1">
      <alignment vertical="center" wrapText="1"/>
    </xf>
    <xf numFmtId="0" fontId="16" fillId="0" borderId="25" xfId="0" applyFont="1" applyBorder="1" applyAlignment="1" applyProtection="1">
      <alignment horizontal="center" vertical="center" shrinkToFit="1"/>
      <protection locked="0"/>
    </xf>
    <xf numFmtId="0" fontId="16" fillId="0" borderId="61" xfId="0" applyFont="1" applyBorder="1" applyAlignment="1" applyProtection="1">
      <alignment horizontal="center" vertical="center" shrinkToFit="1"/>
      <protection locked="0"/>
    </xf>
    <xf numFmtId="49" fontId="12" fillId="0" borderId="98" xfId="0" applyNumberFormat="1" applyFont="1" applyFill="1" applyBorder="1" applyAlignment="1" applyProtection="1">
      <alignment vertical="center" shrinkToFit="1"/>
      <protection locked="0"/>
    </xf>
    <xf numFmtId="49" fontId="12" fillId="0" borderId="99" xfId="0" applyNumberFormat="1" applyFont="1" applyFill="1" applyBorder="1" applyAlignment="1" applyProtection="1">
      <alignment vertical="center" shrinkToFit="1"/>
      <protection locked="0"/>
    </xf>
    <xf numFmtId="49" fontId="12" fillId="0" borderId="100" xfId="0" applyNumberFormat="1" applyFont="1" applyFill="1" applyBorder="1" applyAlignment="1" applyProtection="1">
      <alignment vertical="center" shrinkToFit="1"/>
      <protection locked="0"/>
    </xf>
    <xf numFmtId="49" fontId="12" fillId="0" borderId="105" xfId="0" applyNumberFormat="1" applyFont="1" applyFill="1" applyBorder="1" applyAlignment="1" applyProtection="1">
      <alignment vertical="center" shrinkToFit="1"/>
      <protection locked="0"/>
    </xf>
    <xf numFmtId="49" fontId="12" fillId="0" borderId="106" xfId="0" applyNumberFormat="1" applyFont="1" applyFill="1" applyBorder="1" applyAlignment="1" applyProtection="1">
      <alignment vertical="center" shrinkToFit="1"/>
      <protection locked="0"/>
    </xf>
    <xf numFmtId="49" fontId="12" fillId="0" borderId="107" xfId="0" applyNumberFormat="1" applyFont="1" applyFill="1" applyBorder="1" applyAlignment="1" applyProtection="1">
      <alignment vertical="center" shrinkToFit="1"/>
      <protection locked="0"/>
    </xf>
    <xf numFmtId="49" fontId="16" fillId="3" borderId="91" xfId="0" applyNumberFormat="1" applyFont="1" applyFill="1" applyBorder="1" applyAlignment="1" applyProtection="1">
      <alignment vertical="center" wrapText="1"/>
    </xf>
    <xf numFmtId="49" fontId="16" fillId="3" borderId="92" xfId="0" applyNumberFormat="1" applyFont="1" applyFill="1" applyBorder="1" applyAlignment="1" applyProtection="1">
      <alignment vertical="center" wrapText="1"/>
    </xf>
    <xf numFmtId="49" fontId="16" fillId="3" borderId="93" xfId="0" applyNumberFormat="1" applyFont="1" applyFill="1" applyBorder="1" applyAlignment="1" applyProtection="1">
      <alignment vertical="center" wrapText="1"/>
    </xf>
    <xf numFmtId="0" fontId="16" fillId="0" borderId="85" xfId="0" applyFont="1" applyBorder="1" applyAlignment="1" applyProtection="1">
      <alignment horizontal="center" vertical="center"/>
      <protection locked="0"/>
    </xf>
    <xf numFmtId="0" fontId="16" fillId="0" borderId="25" xfId="0" applyFont="1" applyBorder="1" applyAlignment="1" applyProtection="1">
      <alignment horizontal="center" vertical="center"/>
      <protection locked="0"/>
    </xf>
    <xf numFmtId="0" fontId="16" fillId="0" borderId="86" xfId="0"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16" fillId="0" borderId="0" xfId="0" applyFont="1" applyBorder="1" applyAlignment="1" applyProtection="1">
      <alignment horizontal="center" vertical="center" shrinkToFit="1"/>
      <protection locked="0"/>
    </xf>
    <xf numFmtId="0" fontId="16" fillId="0" borderId="77" xfId="0" applyFont="1" applyBorder="1" applyAlignment="1" applyProtection="1">
      <alignment horizontal="center" vertical="center" shrinkToFit="1"/>
      <protection locked="0"/>
    </xf>
    <xf numFmtId="0" fontId="16" fillId="0" borderId="104" xfId="0" applyFont="1" applyBorder="1" applyAlignment="1" applyProtection="1">
      <alignment horizontal="center" vertical="center"/>
      <protection locked="0"/>
    </xf>
    <xf numFmtId="0" fontId="16" fillId="0" borderId="77" xfId="0" applyFont="1" applyBorder="1" applyAlignment="1" applyProtection="1">
      <alignment horizontal="center" vertical="center"/>
      <protection locked="0"/>
    </xf>
    <xf numFmtId="49" fontId="16" fillId="0" borderId="78" xfId="0" applyNumberFormat="1" applyFont="1" applyFill="1" applyBorder="1" applyAlignment="1" applyProtection="1">
      <alignment horizontal="center" vertical="center" wrapText="1"/>
      <protection locked="0"/>
    </xf>
    <xf numFmtId="49" fontId="16" fillId="0" borderId="49" xfId="0" applyNumberFormat="1" applyFont="1" applyFill="1" applyBorder="1" applyAlignment="1" applyProtection="1">
      <alignment horizontal="center" vertical="center" wrapText="1"/>
      <protection locked="0"/>
    </xf>
    <xf numFmtId="49" fontId="16" fillId="0" borderId="114" xfId="0" applyNumberFormat="1" applyFont="1" applyFill="1" applyBorder="1" applyAlignment="1" applyProtection="1">
      <alignment vertical="center" shrinkToFit="1"/>
      <protection locked="0"/>
    </xf>
    <xf numFmtId="49" fontId="16" fillId="0" borderId="82" xfId="0" applyNumberFormat="1" applyFont="1" applyFill="1" applyBorder="1" applyAlignment="1" applyProtection="1">
      <alignment vertical="center" shrinkToFit="1"/>
      <protection locked="0"/>
    </xf>
    <xf numFmtId="49" fontId="16" fillId="0" borderId="122" xfId="0" applyNumberFormat="1" applyFont="1" applyFill="1" applyBorder="1" applyAlignment="1" applyProtection="1">
      <alignment vertical="center" shrinkToFit="1"/>
      <protection locked="0"/>
    </xf>
    <xf numFmtId="49" fontId="16" fillId="0" borderId="87" xfId="0" applyNumberFormat="1" applyFont="1" applyFill="1" applyBorder="1" applyAlignment="1" applyProtection="1">
      <alignment vertical="center" shrinkToFit="1"/>
      <protection locked="0"/>
    </xf>
    <xf numFmtId="49" fontId="16" fillId="0" borderId="88" xfId="0" applyNumberFormat="1" applyFont="1" applyFill="1" applyBorder="1" applyAlignment="1" applyProtection="1">
      <alignment vertical="center" shrinkToFit="1"/>
      <protection locked="0"/>
    </xf>
    <xf numFmtId="49" fontId="16" fillId="0" borderId="110" xfId="0" applyNumberFormat="1" applyFont="1" applyFill="1" applyBorder="1" applyAlignment="1" applyProtection="1">
      <alignment vertical="center" shrinkToFit="1"/>
      <protection locked="0"/>
    </xf>
    <xf numFmtId="49" fontId="16" fillId="0" borderId="98" xfId="0" applyNumberFormat="1" applyFont="1" applyFill="1" applyBorder="1" applyAlignment="1" applyProtection="1">
      <alignment vertical="center" shrinkToFit="1"/>
      <protection locked="0"/>
    </xf>
    <xf numFmtId="49" fontId="16" fillId="0" borderId="99" xfId="0" applyNumberFormat="1" applyFont="1" applyFill="1" applyBorder="1" applyAlignment="1" applyProtection="1">
      <alignment vertical="center" shrinkToFit="1"/>
      <protection locked="0"/>
    </xf>
    <xf numFmtId="49" fontId="16" fillId="0" borderId="100" xfId="0" applyNumberFormat="1" applyFont="1" applyFill="1" applyBorder="1" applyAlignment="1" applyProtection="1">
      <alignment vertical="center" shrinkToFit="1"/>
      <protection locked="0"/>
    </xf>
    <xf numFmtId="49" fontId="16" fillId="0" borderId="105" xfId="0" applyNumberFormat="1" applyFont="1" applyFill="1" applyBorder="1" applyAlignment="1" applyProtection="1">
      <alignment vertical="center" shrinkToFit="1"/>
      <protection locked="0"/>
    </xf>
    <xf numFmtId="49" fontId="16" fillId="0" borderId="106" xfId="0" applyNumberFormat="1" applyFont="1" applyFill="1" applyBorder="1" applyAlignment="1" applyProtection="1">
      <alignment vertical="center" shrinkToFit="1"/>
      <protection locked="0"/>
    </xf>
    <xf numFmtId="49" fontId="16" fillId="0" borderId="107" xfId="0" applyNumberFormat="1" applyFont="1" applyFill="1" applyBorder="1" applyAlignment="1" applyProtection="1">
      <alignment vertical="center" shrinkToFit="1"/>
      <protection locked="0"/>
    </xf>
    <xf numFmtId="49" fontId="16" fillId="0" borderId="108" xfId="0" applyNumberFormat="1" applyFont="1" applyFill="1" applyBorder="1" applyAlignment="1" applyProtection="1">
      <alignment horizontal="center" vertical="center" shrinkToFit="1"/>
      <protection locked="0"/>
    </xf>
    <xf numFmtId="49" fontId="12" fillId="0" borderId="87" xfId="0" applyNumberFormat="1" applyFont="1" applyFill="1" applyBorder="1" applyAlignment="1" applyProtection="1">
      <alignment vertical="center" shrinkToFit="1"/>
      <protection locked="0"/>
    </xf>
    <xf numFmtId="49" fontId="12" fillId="0" borderId="88" xfId="0" applyNumberFormat="1" applyFont="1" applyFill="1" applyBorder="1" applyAlignment="1" applyProtection="1">
      <alignment vertical="center" shrinkToFit="1"/>
      <protection locked="0"/>
    </xf>
    <xf numFmtId="49" fontId="12" fillId="0" borderId="110" xfId="0" applyNumberFormat="1" applyFont="1" applyFill="1" applyBorder="1" applyAlignment="1" applyProtection="1">
      <alignment vertical="center" shrinkToFit="1"/>
      <protection locked="0"/>
    </xf>
    <xf numFmtId="49" fontId="12" fillId="0" borderId="61" xfId="0" applyNumberFormat="1" applyFont="1" applyFill="1" applyBorder="1" applyAlignment="1" applyProtection="1">
      <alignment horizontal="center" vertical="center" shrinkToFit="1"/>
      <protection locked="0"/>
    </xf>
    <xf numFmtId="49" fontId="12" fillId="0" borderId="77" xfId="0" applyNumberFormat="1" applyFont="1" applyFill="1" applyBorder="1" applyAlignment="1" applyProtection="1">
      <alignment horizontal="center" vertical="center" shrinkToFit="1"/>
      <protection locked="0"/>
    </xf>
    <xf numFmtId="179" fontId="16" fillId="0" borderId="63" xfId="0" applyNumberFormat="1" applyFont="1" applyFill="1" applyBorder="1" applyAlignment="1" applyProtection="1">
      <alignment horizontal="center" vertical="center" shrinkToFit="1"/>
    </xf>
    <xf numFmtId="179" fontId="16" fillId="0" borderId="25" xfId="0" applyNumberFormat="1" applyFont="1" applyFill="1" applyBorder="1" applyAlignment="1" applyProtection="1">
      <alignment horizontal="center" vertical="center" shrinkToFit="1"/>
    </xf>
    <xf numFmtId="179" fontId="16" fillId="0" borderId="76" xfId="0" applyNumberFormat="1" applyFont="1" applyFill="1" applyBorder="1" applyAlignment="1" applyProtection="1">
      <alignment horizontal="center" vertical="center" shrinkToFit="1"/>
    </xf>
    <xf numFmtId="179" fontId="16" fillId="0" borderId="0" xfId="0" applyNumberFormat="1" applyFont="1" applyFill="1" applyBorder="1" applyAlignment="1" applyProtection="1">
      <alignment horizontal="center" vertical="center" shrinkToFit="1"/>
    </xf>
    <xf numFmtId="179" fontId="16" fillId="0" borderId="78" xfId="0" applyNumberFormat="1" applyFont="1" applyFill="1" applyBorder="1" applyAlignment="1" applyProtection="1">
      <alignment horizontal="center" vertical="center" shrinkToFit="1"/>
    </xf>
    <xf numFmtId="179" fontId="16" fillId="0" borderId="49" xfId="0" applyNumberFormat="1" applyFont="1" applyFill="1" applyBorder="1" applyAlignment="1" applyProtection="1">
      <alignment horizontal="center" vertical="center" shrinkToFit="1"/>
    </xf>
    <xf numFmtId="181" fontId="16" fillId="0" borderId="25" xfId="0" applyNumberFormat="1" applyFont="1" applyFill="1" applyBorder="1" applyAlignment="1" applyProtection="1">
      <alignment horizontal="center" vertical="center" shrinkToFit="1"/>
    </xf>
    <xf numFmtId="181" fontId="16" fillId="0" borderId="61" xfId="0" applyNumberFormat="1" applyFont="1" applyFill="1" applyBorder="1" applyAlignment="1" applyProtection="1">
      <alignment horizontal="center" vertical="center" shrinkToFit="1"/>
    </xf>
    <xf numFmtId="181" fontId="16" fillId="0" borderId="0" xfId="0" applyNumberFormat="1" applyFont="1" applyFill="1" applyBorder="1" applyAlignment="1" applyProtection="1">
      <alignment horizontal="center" vertical="center" shrinkToFit="1"/>
    </xf>
    <xf numFmtId="181" fontId="16" fillId="0" borderId="77" xfId="0" applyNumberFormat="1" applyFont="1" applyFill="1" applyBorder="1" applyAlignment="1" applyProtection="1">
      <alignment horizontal="center" vertical="center" shrinkToFit="1"/>
    </xf>
    <xf numFmtId="181" fontId="16" fillId="0" borderId="49" xfId="0" applyNumberFormat="1" applyFont="1" applyFill="1" applyBorder="1" applyAlignment="1" applyProtection="1">
      <alignment horizontal="center" vertical="center" shrinkToFit="1"/>
    </xf>
    <xf numFmtId="181" fontId="16" fillId="0" borderId="79" xfId="0" applyNumberFormat="1" applyFont="1" applyFill="1" applyBorder="1" applyAlignment="1" applyProtection="1">
      <alignment horizontal="center" vertical="center" shrinkToFit="1"/>
    </xf>
    <xf numFmtId="0" fontId="24" fillId="0" borderId="63" xfId="0" applyFont="1" applyBorder="1" applyAlignment="1" applyProtection="1">
      <alignment horizontal="left" vertical="top"/>
      <protection locked="0"/>
    </xf>
    <xf numFmtId="0" fontId="24" fillId="0" borderId="25" xfId="0" applyFont="1" applyBorder="1" applyAlignment="1" applyProtection="1">
      <alignment horizontal="left" vertical="top"/>
      <protection locked="0"/>
    </xf>
    <xf numFmtId="0" fontId="24" fillId="0" borderId="61" xfId="0" applyFont="1" applyBorder="1" applyAlignment="1" applyProtection="1">
      <alignment horizontal="left" vertical="top"/>
      <protection locked="0"/>
    </xf>
    <xf numFmtId="0" fontId="24" fillId="0" borderId="76" xfId="0" applyFont="1" applyBorder="1" applyAlignment="1" applyProtection="1">
      <alignment horizontal="left" vertical="top"/>
      <protection locked="0"/>
    </xf>
    <xf numFmtId="0" fontId="24" fillId="0" borderId="0" xfId="0" applyFont="1" applyBorder="1" applyAlignment="1" applyProtection="1">
      <alignment horizontal="left" vertical="top"/>
      <protection locked="0"/>
    </xf>
    <xf numFmtId="0" fontId="24" fillId="0" borderId="77" xfId="0" applyFont="1" applyBorder="1" applyAlignment="1" applyProtection="1">
      <alignment horizontal="left" vertical="top"/>
      <protection locked="0"/>
    </xf>
    <xf numFmtId="0" fontId="24" fillId="0" borderId="78" xfId="0" applyFont="1" applyBorder="1" applyAlignment="1" applyProtection="1">
      <alignment horizontal="left" vertical="top"/>
      <protection locked="0"/>
    </xf>
    <xf numFmtId="0" fontId="24" fillId="0" borderId="49" xfId="0" applyFont="1" applyBorder="1" applyAlignment="1" applyProtection="1">
      <alignment horizontal="left" vertical="top"/>
      <protection locked="0"/>
    </xf>
    <xf numFmtId="0" fontId="24" fillId="0" borderId="79" xfId="0" applyFont="1" applyBorder="1" applyAlignment="1" applyProtection="1">
      <alignment horizontal="left" vertical="top"/>
      <protection locked="0"/>
    </xf>
    <xf numFmtId="0" fontId="8" fillId="0" borderId="129" xfId="0" applyFont="1" applyBorder="1" applyAlignment="1" applyProtection="1">
      <alignment horizontal="left" vertical="center" shrinkToFit="1"/>
    </xf>
    <xf numFmtId="0" fontId="8" fillId="0" borderId="130" xfId="0" applyFont="1" applyBorder="1" applyAlignment="1" applyProtection="1">
      <alignment horizontal="left" vertical="center" shrinkToFit="1"/>
    </xf>
    <xf numFmtId="0" fontId="8" fillId="0" borderId="131" xfId="0" applyFont="1" applyBorder="1" applyAlignment="1" applyProtection="1">
      <alignment horizontal="left" vertical="center" shrinkToFit="1"/>
    </xf>
    <xf numFmtId="49" fontId="8" fillId="0" borderId="38" xfId="0" applyNumberFormat="1" applyFont="1" applyBorder="1" applyAlignment="1" applyProtection="1">
      <alignment horizontal="left" vertical="center" shrinkToFit="1"/>
      <protection locked="0"/>
    </xf>
    <xf numFmtId="0" fontId="8" fillId="0" borderId="35" xfId="0" applyFont="1" applyBorder="1" applyAlignment="1" applyProtection="1">
      <alignment horizontal="left" vertical="center" shrinkToFit="1"/>
      <protection locked="0"/>
    </xf>
    <xf numFmtId="0" fontId="8" fillId="0" borderId="34" xfId="0" applyFont="1" applyBorder="1" applyAlignment="1" applyProtection="1">
      <alignment horizontal="left" vertical="center" shrinkToFit="1"/>
      <protection locked="0"/>
    </xf>
    <xf numFmtId="0" fontId="8" fillId="0" borderId="25" xfId="0" applyFont="1" applyBorder="1" applyAlignment="1" applyProtection="1">
      <alignment horizontal="left" vertical="center"/>
      <protection locked="0"/>
    </xf>
    <xf numFmtId="0" fontId="8" fillId="0" borderId="61" xfId="0" applyFont="1" applyBorder="1" applyAlignment="1" applyProtection="1">
      <alignment horizontal="left" vertical="center"/>
      <protection locked="0"/>
    </xf>
    <xf numFmtId="0" fontId="8" fillId="0" borderId="38" xfId="0" applyFont="1" applyBorder="1" applyAlignment="1" applyProtection="1">
      <alignment horizontal="left" vertical="center" shrinkToFit="1"/>
      <protection locked="0"/>
    </xf>
    <xf numFmtId="0" fontId="12" fillId="0" borderId="126" xfId="0" applyFont="1" applyBorder="1" applyAlignment="1" applyProtection="1">
      <alignment horizontal="center" vertical="center"/>
      <protection locked="0"/>
    </xf>
    <xf numFmtId="0" fontId="12" fillId="0" borderId="123" xfId="0" applyFont="1" applyBorder="1" applyAlignment="1" applyProtection="1">
      <alignment horizontal="center" vertical="center"/>
      <protection locked="0"/>
    </xf>
    <xf numFmtId="0" fontId="12" fillId="0" borderId="38" xfId="0" applyFont="1" applyBorder="1" applyAlignment="1" applyProtection="1">
      <alignment horizontal="center" vertical="center"/>
      <protection locked="0"/>
    </xf>
    <xf numFmtId="0" fontId="8" fillId="0" borderId="127" xfId="0" applyFont="1" applyBorder="1" applyAlignment="1" applyProtection="1">
      <alignment horizontal="center" vertical="center"/>
    </xf>
    <xf numFmtId="0" fontId="8" fillId="0" borderId="128" xfId="0" applyFont="1" applyBorder="1" applyAlignment="1" applyProtection="1">
      <alignment horizontal="center" vertical="center"/>
    </xf>
    <xf numFmtId="0" fontId="8" fillId="0" borderId="129" xfId="0" applyFont="1" applyBorder="1" applyAlignment="1" applyProtection="1">
      <alignment horizontal="center" vertical="center"/>
    </xf>
    <xf numFmtId="0" fontId="8" fillId="0" borderId="124" xfId="0" applyFont="1" applyBorder="1" applyAlignment="1" applyProtection="1">
      <alignment horizontal="center" vertical="center"/>
    </xf>
    <xf numFmtId="0" fontId="8" fillId="0" borderId="125" xfId="0" applyFont="1" applyBorder="1" applyAlignment="1" applyProtection="1">
      <alignment horizontal="center" vertical="center"/>
    </xf>
    <xf numFmtId="0" fontId="8" fillId="0" borderId="45" xfId="0" applyFont="1" applyBorder="1" applyAlignment="1" applyProtection="1">
      <alignment horizontal="center" vertical="center"/>
    </xf>
    <xf numFmtId="0" fontId="8" fillId="0" borderId="126" xfId="0" applyFont="1" applyBorder="1" applyAlignment="1" applyProtection="1">
      <alignment horizontal="center" vertical="center"/>
    </xf>
    <xf numFmtId="0" fontId="8" fillId="0" borderId="123" xfId="0" applyFont="1" applyBorder="1" applyAlignment="1" applyProtection="1">
      <alignment horizontal="center" vertical="center"/>
    </xf>
    <xf numFmtId="0" fontId="8" fillId="0" borderId="38" xfId="0" applyFont="1" applyBorder="1" applyAlignment="1" applyProtection="1">
      <alignment horizontal="center" vertical="center"/>
    </xf>
    <xf numFmtId="49" fontId="16" fillId="0" borderId="115" xfId="0" applyNumberFormat="1" applyFont="1" applyFill="1" applyBorder="1" applyAlignment="1" applyProtection="1">
      <alignment horizontal="center" vertical="center"/>
      <protection locked="0"/>
    </xf>
    <xf numFmtId="49" fontId="16" fillId="0" borderId="46" xfId="0" applyNumberFormat="1" applyFont="1" applyFill="1" applyBorder="1" applyAlignment="1" applyProtection="1">
      <alignment horizontal="center" vertical="center"/>
      <protection locked="0"/>
    </xf>
    <xf numFmtId="49" fontId="16" fillId="0" borderId="104" xfId="0" applyNumberFormat="1" applyFont="1" applyFill="1" applyBorder="1" applyAlignment="1" applyProtection="1">
      <alignment horizontal="center" vertical="center"/>
      <protection locked="0"/>
    </xf>
    <xf numFmtId="0" fontId="8" fillId="0" borderId="25" xfId="0" applyFont="1" applyBorder="1" applyAlignment="1" applyProtection="1">
      <alignment horizontal="left" vertical="center"/>
    </xf>
    <xf numFmtId="0" fontId="8" fillId="0" borderId="61" xfId="0" applyFont="1" applyBorder="1" applyAlignment="1" applyProtection="1">
      <alignment horizontal="left" vertical="center"/>
    </xf>
    <xf numFmtId="0" fontId="16" fillId="4" borderId="141" xfId="0" applyFont="1" applyFill="1" applyBorder="1" applyAlignment="1" applyProtection="1">
      <alignment horizontal="center" vertical="center"/>
    </xf>
    <xf numFmtId="0" fontId="12" fillId="0" borderId="141" xfId="0" applyFont="1" applyFill="1" applyBorder="1" applyAlignment="1" applyProtection="1">
      <alignment horizontal="center" vertical="center"/>
      <protection locked="0"/>
    </xf>
    <xf numFmtId="0" fontId="12" fillId="0" borderId="141" xfId="0" applyFont="1" applyFill="1" applyBorder="1" applyAlignment="1" applyProtection="1">
      <alignment horizontal="center" vertical="center"/>
    </xf>
    <xf numFmtId="49" fontId="12" fillId="0" borderId="114" xfId="0" applyNumberFormat="1" applyFont="1" applyFill="1" applyBorder="1" applyAlignment="1" applyProtection="1">
      <alignment vertical="center" shrinkToFit="1"/>
      <protection locked="0"/>
    </xf>
    <xf numFmtId="49" fontId="12" fillId="0" borderId="82" xfId="0" applyNumberFormat="1" applyFont="1" applyFill="1" applyBorder="1" applyAlignment="1" applyProtection="1">
      <alignment vertical="center" shrinkToFit="1"/>
      <protection locked="0"/>
    </xf>
    <xf numFmtId="49" fontId="12" fillId="0" borderId="122" xfId="0" applyNumberFormat="1" applyFont="1" applyFill="1" applyBorder="1" applyAlignment="1" applyProtection="1">
      <alignment vertical="center" shrinkToFit="1"/>
      <protection locked="0"/>
    </xf>
    <xf numFmtId="49" fontId="12" fillId="0" borderId="108" xfId="0" applyNumberFormat="1" applyFont="1" applyFill="1" applyBorder="1" applyAlignment="1" applyProtection="1">
      <alignment horizontal="center" vertical="center" shrinkToFit="1"/>
      <protection locked="0"/>
    </xf>
    <xf numFmtId="49" fontId="26" fillId="0" borderId="0" xfId="0" applyNumberFormat="1" applyFont="1" applyFill="1" applyBorder="1" applyAlignment="1" applyProtection="1">
      <alignment horizontal="center" vertical="center"/>
    </xf>
    <xf numFmtId="49" fontId="26" fillId="0" borderId="77" xfId="0" applyNumberFormat="1" applyFont="1" applyFill="1" applyBorder="1" applyAlignment="1" applyProtection="1">
      <alignment horizontal="center" vertical="center"/>
    </xf>
    <xf numFmtId="0" fontId="8" fillId="0" borderId="38" xfId="0" applyFont="1" applyBorder="1" applyAlignment="1" applyProtection="1">
      <alignment horizontal="left" vertical="center" shrinkToFit="1"/>
    </xf>
    <xf numFmtId="0" fontId="8" fillId="0" borderId="35" xfId="0" applyFont="1" applyBorder="1" applyAlignment="1" applyProtection="1">
      <alignment horizontal="left" vertical="center" shrinkToFit="1"/>
    </xf>
    <xf numFmtId="0" fontId="8" fillId="0" borderId="34" xfId="0" applyFont="1" applyBorder="1" applyAlignment="1" applyProtection="1">
      <alignment horizontal="left" vertical="center" shrinkToFit="1"/>
    </xf>
    <xf numFmtId="0" fontId="16" fillId="4" borderId="141" xfId="0" applyFont="1" applyFill="1" applyBorder="1" applyAlignment="1" applyProtection="1">
      <alignment horizontal="center" vertical="center"/>
      <protection locked="0"/>
    </xf>
    <xf numFmtId="49" fontId="16" fillId="0" borderId="115" xfId="0" applyNumberFormat="1" applyFont="1" applyFill="1" applyBorder="1" applyAlignment="1" applyProtection="1">
      <alignment horizontal="center" vertical="center"/>
    </xf>
    <xf numFmtId="49" fontId="16" fillId="0" borderId="46" xfId="0" applyNumberFormat="1" applyFont="1" applyFill="1" applyBorder="1" applyAlignment="1" applyProtection="1">
      <alignment horizontal="center" vertical="center"/>
    </xf>
    <xf numFmtId="49" fontId="16" fillId="0" borderId="52" xfId="0" applyNumberFormat="1" applyFont="1" applyFill="1" applyBorder="1" applyAlignment="1" applyProtection="1">
      <alignment horizontal="center" vertical="center"/>
    </xf>
    <xf numFmtId="49" fontId="12" fillId="0" borderId="75" xfId="0" applyNumberFormat="1" applyFont="1" applyFill="1" applyBorder="1" applyAlignment="1" applyProtection="1">
      <alignment horizontal="center" vertical="center" wrapText="1"/>
      <protection locked="0"/>
    </xf>
    <xf numFmtId="49" fontId="12" fillId="0" borderId="74" xfId="0" applyNumberFormat="1" applyFont="1" applyFill="1" applyBorder="1" applyAlignment="1" applyProtection="1">
      <alignment horizontal="center" vertical="center" wrapText="1"/>
      <protection locked="0"/>
    </xf>
    <xf numFmtId="49" fontId="12" fillId="0" borderId="152" xfId="0" applyNumberFormat="1" applyFont="1" applyFill="1" applyBorder="1" applyAlignment="1" applyProtection="1">
      <alignment horizontal="center" vertical="center" wrapText="1"/>
      <protection locked="0"/>
    </xf>
    <xf numFmtId="49" fontId="12" fillId="0" borderId="65" xfId="0" applyNumberFormat="1" applyFont="1" applyFill="1" applyBorder="1" applyAlignment="1" applyProtection="1">
      <alignment horizontal="center" vertical="center" wrapText="1"/>
      <protection locked="0"/>
    </xf>
    <xf numFmtId="49" fontId="12" fillId="0" borderId="26" xfId="0" applyNumberFormat="1" applyFont="1" applyFill="1" applyBorder="1" applyAlignment="1" applyProtection="1">
      <alignment horizontal="center" vertical="center" wrapText="1"/>
      <protection locked="0"/>
    </xf>
    <xf numFmtId="49" fontId="12" fillId="0" borderId="137" xfId="0" applyNumberFormat="1" applyFont="1" applyFill="1" applyBorder="1" applyAlignment="1" applyProtection="1">
      <alignment horizontal="center" vertical="center" wrapText="1"/>
      <protection locked="0"/>
    </xf>
    <xf numFmtId="49" fontId="12" fillId="0" borderId="207" xfId="0" applyNumberFormat="1" applyFont="1" applyFill="1" applyBorder="1" applyAlignment="1" applyProtection="1">
      <alignment horizontal="center" vertical="center" wrapText="1"/>
      <protection locked="0"/>
    </xf>
    <xf numFmtId="49" fontId="12" fillId="0" borderId="64" xfId="0" applyNumberFormat="1" applyFont="1" applyFill="1" applyBorder="1" applyAlignment="1" applyProtection="1">
      <alignment horizontal="center" vertical="center" wrapText="1"/>
      <protection locked="0"/>
    </xf>
    <xf numFmtId="49" fontId="12" fillId="0" borderId="138" xfId="0" applyNumberFormat="1" applyFont="1" applyFill="1" applyBorder="1" applyAlignment="1" applyProtection="1">
      <alignment horizontal="center" vertical="center" wrapText="1"/>
      <protection locked="0"/>
    </xf>
    <xf numFmtId="49" fontId="12" fillId="0" borderId="208" xfId="0" applyNumberFormat="1" applyFont="1" applyFill="1" applyBorder="1" applyAlignment="1" applyProtection="1">
      <alignment horizontal="center" vertical="center" wrapText="1"/>
      <protection locked="0"/>
    </xf>
    <xf numFmtId="49" fontId="12" fillId="0" borderId="150" xfId="0" applyNumberFormat="1" applyFont="1" applyFill="1" applyBorder="1" applyAlignment="1" applyProtection="1">
      <alignment horizontal="center" vertical="center" wrapText="1"/>
      <protection locked="0"/>
    </xf>
    <xf numFmtId="49" fontId="12" fillId="0" borderId="151" xfId="0" applyNumberFormat="1" applyFont="1" applyFill="1" applyBorder="1" applyAlignment="1" applyProtection="1">
      <alignment horizontal="center" vertical="center" wrapText="1"/>
      <protection locked="0"/>
    </xf>
    <xf numFmtId="49" fontId="12" fillId="0" borderId="209" xfId="0" applyNumberFormat="1" applyFont="1" applyFill="1" applyBorder="1" applyAlignment="1" applyProtection="1">
      <alignment horizontal="center" vertical="center" wrapText="1"/>
      <protection locked="0"/>
    </xf>
    <xf numFmtId="49" fontId="12" fillId="0" borderId="148" xfId="0" applyNumberFormat="1" applyFont="1" applyFill="1" applyBorder="1" applyAlignment="1" applyProtection="1">
      <alignment horizontal="center" vertical="center" wrapText="1"/>
      <protection locked="0"/>
    </xf>
    <xf numFmtId="49" fontId="12" fillId="0" borderId="149" xfId="0" applyNumberFormat="1" applyFont="1" applyFill="1" applyBorder="1" applyAlignment="1" applyProtection="1">
      <alignment horizontal="center" vertical="center" wrapText="1"/>
      <protection locked="0"/>
    </xf>
    <xf numFmtId="178" fontId="12" fillId="0" borderId="84" xfId="0" applyNumberFormat="1" applyFont="1" applyBorder="1" applyAlignment="1" applyProtection="1">
      <alignment horizontal="center" vertical="center" shrinkToFit="1"/>
    </xf>
    <xf numFmtId="0" fontId="12" fillId="0" borderId="4" xfId="0" applyFont="1" applyBorder="1" applyAlignment="1" applyProtection="1">
      <alignment horizontal="center" vertical="center" shrinkToFit="1"/>
    </xf>
    <xf numFmtId="0" fontId="12" fillId="0" borderId="3" xfId="0" applyFont="1" applyBorder="1" applyAlignment="1" applyProtection="1">
      <alignment horizontal="center" vertical="center" shrinkToFit="1"/>
    </xf>
    <xf numFmtId="0" fontId="12" fillId="0" borderId="118" xfId="0" applyFont="1" applyBorder="1" applyAlignment="1" applyProtection="1">
      <alignment horizontal="center" vertical="center" shrinkToFit="1"/>
    </xf>
    <xf numFmtId="0" fontId="12" fillId="0" borderId="119" xfId="0" applyFont="1" applyBorder="1" applyAlignment="1" applyProtection="1">
      <alignment horizontal="center" vertical="center" shrinkToFit="1"/>
    </xf>
    <xf numFmtId="0" fontId="12" fillId="0" borderId="10" xfId="0" applyFont="1" applyBorder="1" applyAlignment="1" applyProtection="1">
      <alignment horizontal="center" vertical="center" shrinkToFit="1"/>
    </xf>
    <xf numFmtId="0" fontId="12" fillId="0" borderId="9" xfId="0" applyFont="1" applyBorder="1" applyAlignment="1" applyProtection="1">
      <alignment horizontal="center" vertical="center" shrinkToFit="1"/>
    </xf>
    <xf numFmtId="49" fontId="16" fillId="0" borderId="24" xfId="0" applyNumberFormat="1" applyFont="1" applyFill="1" applyBorder="1" applyAlignment="1" applyProtection="1">
      <alignment horizontal="center" vertical="center" wrapText="1"/>
    </xf>
    <xf numFmtId="49" fontId="16" fillId="0" borderId="23" xfId="0" applyNumberFormat="1" applyFont="1" applyFill="1" applyBorder="1" applyAlignment="1" applyProtection="1">
      <alignment horizontal="center" vertical="center" wrapText="1"/>
    </xf>
    <xf numFmtId="49" fontId="16" fillId="0" borderId="113" xfId="0" applyNumberFormat="1" applyFont="1" applyFill="1" applyBorder="1" applyAlignment="1" applyProtection="1">
      <alignment horizontal="center" vertical="center" wrapText="1"/>
    </xf>
    <xf numFmtId="49" fontId="16" fillId="0" borderId="47" xfId="0" applyNumberFormat="1" applyFont="1" applyFill="1" applyBorder="1" applyAlignment="1" applyProtection="1">
      <alignment horizontal="center" vertical="center" wrapText="1"/>
    </xf>
    <xf numFmtId="49" fontId="16" fillId="0" borderId="55" xfId="0" applyNumberFormat="1" applyFont="1" applyFill="1" applyBorder="1" applyAlignment="1" applyProtection="1">
      <alignment horizontal="center" vertical="center" wrapText="1"/>
    </xf>
    <xf numFmtId="49" fontId="16" fillId="0" borderId="51" xfId="0" applyNumberFormat="1" applyFont="1" applyFill="1" applyBorder="1" applyAlignment="1" applyProtection="1">
      <alignment horizontal="center" vertical="center" wrapText="1"/>
    </xf>
    <xf numFmtId="0" fontId="28" fillId="0" borderId="49" xfId="3" applyFont="1" applyBorder="1" applyAlignment="1">
      <alignment horizontal="left" vertical="center"/>
    </xf>
    <xf numFmtId="0" fontId="45" fillId="0" borderId="141" xfId="0" applyFont="1" applyBorder="1" applyAlignment="1">
      <alignment horizontal="center" vertical="center"/>
    </xf>
    <xf numFmtId="0" fontId="45" fillId="0" borderId="182" xfId="0" applyFont="1" applyBorder="1" applyAlignment="1">
      <alignment horizontal="center" vertical="center"/>
    </xf>
    <xf numFmtId="0" fontId="45" fillId="0" borderId="183" xfId="0" applyFont="1" applyBorder="1" applyAlignment="1">
      <alignment horizontal="center" vertical="center"/>
    </xf>
    <xf numFmtId="0" fontId="45" fillId="0" borderId="184" xfId="0" applyFont="1" applyBorder="1" applyAlignment="1">
      <alignment horizontal="center" vertical="center"/>
    </xf>
    <xf numFmtId="0" fontId="49" fillId="6" borderId="104" xfId="0" applyFont="1" applyFill="1" applyBorder="1" applyAlignment="1">
      <alignment horizontal="center" vertical="center"/>
    </xf>
    <xf numFmtId="0" fontId="49" fillId="6" borderId="0" xfId="0" applyFont="1" applyFill="1" applyBorder="1" applyAlignment="1">
      <alignment horizontal="center" vertical="center"/>
    </xf>
    <xf numFmtId="0" fontId="49" fillId="6" borderId="115" xfId="0" applyFont="1" applyFill="1" applyBorder="1" applyAlignment="1">
      <alignment horizontal="center" vertical="center"/>
    </xf>
    <xf numFmtId="0" fontId="49" fillId="6" borderId="46" xfId="0" applyFont="1" applyFill="1" applyBorder="1" applyAlignment="1">
      <alignment horizontal="center" vertical="center"/>
    </xf>
    <xf numFmtId="0" fontId="45" fillId="0" borderId="179" xfId="0" applyFont="1" applyBorder="1" applyAlignment="1">
      <alignment horizontal="center" vertical="center"/>
    </xf>
    <xf numFmtId="0" fontId="45" fillId="0" borderId="71" xfId="0" applyFont="1" applyBorder="1" applyAlignment="1">
      <alignment horizontal="center" vertical="center"/>
    </xf>
    <xf numFmtId="0" fontId="45" fillId="0" borderId="180" xfId="0" applyFont="1" applyBorder="1" applyAlignment="1">
      <alignment horizontal="center" vertical="center"/>
    </xf>
    <xf numFmtId="0" fontId="45" fillId="0" borderId="181" xfId="0" applyFont="1" applyBorder="1" applyAlignment="1">
      <alignment horizontal="center" vertical="center"/>
    </xf>
    <xf numFmtId="0" fontId="46" fillId="6" borderId="0" xfId="0" applyFont="1" applyFill="1" applyBorder="1" applyAlignment="1">
      <alignment horizontal="center" vertical="center"/>
    </xf>
    <xf numFmtId="0" fontId="46" fillId="6" borderId="46" xfId="0" applyFont="1" applyFill="1" applyBorder="1" applyAlignment="1">
      <alignment horizontal="center" vertical="center"/>
    </xf>
    <xf numFmtId="0" fontId="45" fillId="0" borderId="75" xfId="0" applyFont="1" applyBorder="1" applyAlignment="1">
      <alignment horizontal="center" vertical="center"/>
    </xf>
    <xf numFmtId="0" fontId="45" fillId="0" borderId="152" xfId="0" applyFont="1" applyBorder="1" applyAlignment="1">
      <alignment horizontal="center" vertical="center"/>
    </xf>
    <xf numFmtId="0" fontId="31" fillId="0" borderId="26" xfId="0" applyFont="1" applyFill="1" applyBorder="1" applyAlignment="1" applyProtection="1">
      <alignment horizontal="center" vertical="center" wrapText="1"/>
      <protection locked="0"/>
    </xf>
    <xf numFmtId="0" fontId="31" fillId="10" borderId="26" xfId="0" applyFont="1" applyFill="1" applyBorder="1" applyAlignment="1">
      <alignment horizontal="left" vertical="center" wrapText="1"/>
    </xf>
    <xf numFmtId="0" fontId="31" fillId="10" borderId="63" xfId="0" applyFont="1" applyFill="1" applyBorder="1" applyAlignment="1">
      <alignment horizontal="left" vertical="center" wrapText="1"/>
    </xf>
    <xf numFmtId="0" fontId="31" fillId="10" borderId="25" xfId="0" applyFont="1" applyFill="1" applyBorder="1" applyAlignment="1">
      <alignment horizontal="left" vertical="center" wrapText="1"/>
    </xf>
    <xf numFmtId="0" fontId="31" fillId="10" borderId="0" xfId="0" applyFont="1" applyFill="1" applyBorder="1" applyAlignment="1">
      <alignment horizontal="left" vertical="center" wrapText="1"/>
    </xf>
    <xf numFmtId="0" fontId="31" fillId="10" borderId="77" xfId="0" applyFont="1" applyFill="1" applyBorder="1" applyAlignment="1">
      <alignment horizontal="left" vertical="center" wrapText="1"/>
    </xf>
    <xf numFmtId="0" fontId="31" fillId="10" borderId="78" xfId="0" applyFont="1" applyFill="1" applyBorder="1" applyAlignment="1">
      <alignment horizontal="left" vertical="center" wrapText="1"/>
    </xf>
    <xf numFmtId="0" fontId="31" fillId="10" borderId="49" xfId="0" applyFont="1" applyFill="1" applyBorder="1" applyAlignment="1">
      <alignment horizontal="left" vertical="center" wrapText="1"/>
    </xf>
    <xf numFmtId="0" fontId="31" fillId="10" borderId="79" xfId="0" applyFont="1" applyFill="1" applyBorder="1" applyAlignment="1">
      <alignment horizontal="left" vertical="center" wrapText="1"/>
    </xf>
    <xf numFmtId="0" fontId="16" fillId="0" borderId="0" xfId="0" applyFont="1" applyFill="1" applyBorder="1" applyAlignment="1" applyProtection="1">
      <alignment horizontal="center" vertical="center" shrinkToFit="1"/>
      <protection locked="0"/>
    </xf>
    <xf numFmtId="0" fontId="16" fillId="0" borderId="25" xfId="0" applyFont="1" applyFill="1" applyBorder="1" applyAlignment="1" applyProtection="1">
      <alignment horizontal="center" vertical="center"/>
    </xf>
    <xf numFmtId="0" fontId="31" fillId="10" borderId="26" xfId="0" applyFont="1" applyFill="1" applyBorder="1" applyAlignment="1">
      <alignment horizontal="center" vertical="center" wrapText="1"/>
    </xf>
    <xf numFmtId="0" fontId="31" fillId="10" borderId="66" xfId="0" applyFont="1" applyFill="1" applyBorder="1" applyAlignment="1">
      <alignment horizontal="center" vertical="center" wrapText="1"/>
    </xf>
    <xf numFmtId="180" fontId="16" fillId="0" borderId="0" xfId="0" applyNumberFormat="1" applyFont="1" applyFill="1" applyBorder="1" applyAlignment="1" applyProtection="1">
      <alignment horizontal="center" vertical="center"/>
    </xf>
    <xf numFmtId="0" fontId="31" fillId="10" borderId="63" xfId="0" applyFont="1" applyFill="1" applyBorder="1" applyAlignment="1">
      <alignment horizontal="center" vertical="center" wrapText="1"/>
    </xf>
    <xf numFmtId="0" fontId="31" fillId="10" borderId="25" xfId="0" applyFont="1" applyFill="1" applyBorder="1" applyAlignment="1">
      <alignment horizontal="center" vertical="center" wrapText="1"/>
    </xf>
    <xf numFmtId="0" fontId="31" fillId="10" borderId="61" xfId="0" applyFont="1" applyFill="1" applyBorder="1" applyAlignment="1">
      <alignment horizontal="center" vertical="center" wrapText="1"/>
    </xf>
    <xf numFmtId="0" fontId="31" fillId="10" borderId="76" xfId="0" applyFont="1" applyFill="1" applyBorder="1" applyAlignment="1">
      <alignment horizontal="center" vertical="center" wrapText="1"/>
    </xf>
    <xf numFmtId="0" fontId="31" fillId="10" borderId="0" xfId="0" applyFont="1" applyFill="1" applyBorder="1" applyAlignment="1">
      <alignment horizontal="center" vertical="center" wrapText="1"/>
    </xf>
    <xf numFmtId="0" fontId="31" fillId="10" borderId="77" xfId="0" applyFont="1" applyFill="1" applyBorder="1" applyAlignment="1">
      <alignment horizontal="center" vertical="center" wrapText="1"/>
    </xf>
    <xf numFmtId="0" fontId="16" fillId="0" borderId="63" xfId="0" applyFont="1" applyFill="1" applyBorder="1" applyAlignment="1" applyProtection="1">
      <alignment horizontal="center" vertical="center"/>
    </xf>
    <xf numFmtId="0" fontId="16" fillId="0" borderId="76"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16" fillId="0" borderId="78" xfId="0" applyFont="1" applyFill="1" applyBorder="1" applyAlignment="1" applyProtection="1">
      <alignment horizontal="center" vertical="center"/>
    </xf>
    <xf numFmtId="0" fontId="16" fillId="0" borderId="49" xfId="0" applyFont="1" applyFill="1" applyBorder="1" applyAlignment="1" applyProtection="1">
      <alignment horizontal="center" vertical="center"/>
    </xf>
    <xf numFmtId="0" fontId="16" fillId="0" borderId="25"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protection locked="0"/>
    </xf>
    <xf numFmtId="0" fontId="16" fillId="0" borderId="49" xfId="0" applyFont="1" applyFill="1" applyBorder="1" applyAlignment="1" applyProtection="1">
      <alignment horizontal="center" vertical="center"/>
      <protection locked="0"/>
    </xf>
    <xf numFmtId="0" fontId="16" fillId="0" borderId="64" xfId="0" applyFont="1" applyFill="1" applyBorder="1" applyAlignment="1" applyProtection="1">
      <alignment horizontal="center" vertical="center"/>
    </xf>
    <xf numFmtId="0" fontId="14" fillId="0" borderId="0" xfId="0" applyFont="1" applyFill="1" applyAlignment="1">
      <alignment horizontal="center" vertical="center"/>
    </xf>
    <xf numFmtId="0" fontId="14" fillId="0" borderId="49" xfId="0" applyFont="1" applyFill="1" applyBorder="1" applyAlignment="1">
      <alignment horizontal="center" vertical="center"/>
    </xf>
    <xf numFmtId="0" fontId="27" fillId="0" borderId="0" xfId="0" applyFont="1" applyFill="1" applyAlignment="1">
      <alignment horizontal="center" vertical="top" wrapText="1"/>
    </xf>
    <xf numFmtId="0" fontId="31" fillId="10" borderId="78" xfId="0" applyFont="1" applyFill="1" applyBorder="1" applyAlignment="1">
      <alignment horizontal="center" vertical="center" wrapText="1"/>
    </xf>
    <xf numFmtId="0" fontId="31" fillId="10" borderId="49" xfId="0" applyFont="1" applyFill="1" applyBorder="1" applyAlignment="1">
      <alignment horizontal="center" vertical="center" wrapText="1"/>
    </xf>
    <xf numFmtId="0" fontId="31" fillId="10" borderId="79" xfId="0" applyFont="1" applyFill="1" applyBorder="1" applyAlignment="1">
      <alignment horizontal="center" vertical="center" wrapText="1"/>
    </xf>
    <xf numFmtId="180" fontId="16" fillId="0" borderId="76" xfId="0" applyNumberFormat="1" applyFont="1" applyFill="1" applyBorder="1" applyAlignment="1" applyProtection="1">
      <alignment horizontal="center" vertical="center"/>
    </xf>
    <xf numFmtId="0" fontId="31" fillId="10" borderId="63" xfId="0" applyFont="1" applyFill="1" applyBorder="1" applyAlignment="1" applyProtection="1">
      <alignment horizontal="center" vertical="center" wrapText="1"/>
    </xf>
    <xf numFmtId="0" fontId="31" fillId="10" borderId="25" xfId="0" applyFont="1" applyFill="1" applyBorder="1" applyAlignment="1" applyProtection="1">
      <alignment horizontal="center" vertical="center" wrapText="1"/>
    </xf>
    <xf numFmtId="0" fontId="31" fillId="10" borderId="61" xfId="0" applyFont="1" applyFill="1" applyBorder="1" applyAlignment="1" applyProtection="1">
      <alignment horizontal="center" vertical="center" wrapText="1"/>
    </xf>
    <xf numFmtId="0" fontId="31" fillId="10" borderId="78" xfId="0" applyFont="1" applyFill="1" applyBorder="1" applyAlignment="1" applyProtection="1">
      <alignment horizontal="center" vertical="center" wrapText="1"/>
    </xf>
    <xf numFmtId="0" fontId="31" fillId="10" borderId="49" xfId="0" applyFont="1" applyFill="1" applyBorder="1" applyAlignment="1" applyProtection="1">
      <alignment horizontal="center" vertical="center" wrapText="1"/>
    </xf>
    <xf numFmtId="0" fontId="31" fillId="10" borderId="79" xfId="0" applyFont="1" applyFill="1" applyBorder="1" applyAlignment="1" applyProtection="1">
      <alignment horizontal="center" vertical="center" wrapText="1"/>
    </xf>
    <xf numFmtId="0" fontId="16" fillId="0" borderId="63" xfId="0" applyFont="1" applyFill="1" applyBorder="1" applyAlignment="1" applyProtection="1">
      <alignment horizontal="left" vertical="center"/>
      <protection locked="0"/>
    </xf>
    <xf numFmtId="0" fontId="16" fillId="0" borderId="25" xfId="0" applyFont="1" applyFill="1" applyBorder="1" applyAlignment="1" applyProtection="1">
      <alignment horizontal="left" vertical="center"/>
      <protection locked="0"/>
    </xf>
    <xf numFmtId="0" fontId="16" fillId="0" borderId="61" xfId="0" applyFont="1" applyFill="1" applyBorder="1" applyAlignment="1" applyProtection="1">
      <alignment horizontal="left" vertical="center"/>
      <protection locked="0"/>
    </xf>
    <xf numFmtId="0" fontId="16" fillId="0" borderId="78" xfId="0" applyFont="1" applyFill="1" applyBorder="1" applyAlignment="1" applyProtection="1">
      <alignment horizontal="left" vertical="center"/>
      <protection locked="0"/>
    </xf>
    <xf numFmtId="0" fontId="16" fillId="0" borderId="49" xfId="0" applyFont="1" applyFill="1" applyBorder="1" applyAlignment="1" applyProtection="1">
      <alignment horizontal="left" vertical="center"/>
      <protection locked="0"/>
    </xf>
    <xf numFmtId="0" fontId="16" fillId="0" borderId="0" xfId="0" applyFont="1" applyFill="1" applyBorder="1" applyAlignment="1" applyProtection="1">
      <alignment horizontal="left" vertical="center"/>
      <protection locked="0"/>
    </xf>
    <xf numFmtId="0" fontId="16" fillId="0" borderId="77" xfId="0" applyFont="1" applyFill="1" applyBorder="1" applyAlignment="1" applyProtection="1">
      <alignment horizontal="left" vertical="center"/>
      <protection locked="0"/>
    </xf>
    <xf numFmtId="0" fontId="16" fillId="0" borderId="66" xfId="0" applyFont="1" applyFill="1" applyBorder="1" applyAlignment="1" applyProtection="1">
      <alignment horizontal="center" vertical="center"/>
    </xf>
    <xf numFmtId="0" fontId="16" fillId="0" borderId="69" xfId="0" applyFont="1" applyFill="1" applyBorder="1" applyAlignment="1" applyProtection="1">
      <alignment horizontal="center" vertical="center"/>
    </xf>
    <xf numFmtId="0" fontId="16" fillId="0" borderId="27" xfId="0" applyFont="1" applyFill="1" applyBorder="1" applyAlignment="1" applyProtection="1">
      <alignment horizontal="center" vertical="center"/>
    </xf>
    <xf numFmtId="180" fontId="16" fillId="0" borderId="66" xfId="0" applyNumberFormat="1" applyFont="1" applyFill="1" applyBorder="1" applyAlignment="1" applyProtection="1">
      <alignment horizontal="center" vertical="center"/>
    </xf>
    <xf numFmtId="180" fontId="16" fillId="0" borderId="69" xfId="0" applyNumberFormat="1" applyFont="1" applyFill="1" applyBorder="1" applyAlignment="1" applyProtection="1">
      <alignment horizontal="center" vertical="center"/>
    </xf>
    <xf numFmtId="180" fontId="16" fillId="0" borderId="27" xfId="0" applyNumberFormat="1" applyFont="1" applyFill="1" applyBorder="1" applyAlignment="1" applyProtection="1">
      <alignment horizontal="center" vertical="center"/>
    </xf>
    <xf numFmtId="0" fontId="31" fillId="10" borderId="63" xfId="0" applyFont="1" applyFill="1" applyBorder="1" applyAlignment="1">
      <alignment horizontal="left" vertical="center"/>
    </xf>
    <xf numFmtId="0" fontId="16" fillId="10" borderId="25" xfId="0" applyFont="1" applyFill="1" applyBorder="1" applyAlignment="1">
      <alignment horizontal="left" vertical="center"/>
    </xf>
    <xf numFmtId="0" fontId="16" fillId="10" borderId="61" xfId="0" applyFont="1" applyFill="1" applyBorder="1" applyAlignment="1">
      <alignment horizontal="left" vertical="center"/>
    </xf>
    <xf numFmtId="0" fontId="16" fillId="10" borderId="78" xfId="0" applyFont="1" applyFill="1" applyBorder="1" applyAlignment="1">
      <alignment horizontal="left" vertical="center"/>
    </xf>
    <xf numFmtId="0" fontId="16" fillId="10" borderId="49" xfId="0" applyFont="1" applyFill="1" applyBorder="1" applyAlignment="1">
      <alignment horizontal="left" vertical="center"/>
    </xf>
    <xf numFmtId="0" fontId="16" fillId="10" borderId="79" xfId="0" applyFont="1" applyFill="1" applyBorder="1" applyAlignment="1">
      <alignment horizontal="left" vertical="center"/>
    </xf>
    <xf numFmtId="0" fontId="12" fillId="11" borderId="63" xfId="0" applyFont="1" applyFill="1" applyBorder="1" applyAlignment="1">
      <alignment horizontal="center" vertical="center" wrapText="1"/>
    </xf>
    <xf numFmtId="0" fontId="12" fillId="11" borderId="25" xfId="0" applyFont="1" applyFill="1" applyBorder="1" applyAlignment="1">
      <alignment horizontal="center" vertical="center"/>
    </xf>
    <xf numFmtId="0" fontId="12" fillId="11" borderId="61" xfId="0" applyFont="1" applyFill="1" applyBorder="1" applyAlignment="1">
      <alignment horizontal="center" vertical="center"/>
    </xf>
    <xf numFmtId="0" fontId="12" fillId="11" borderId="76" xfId="0" applyFont="1" applyFill="1" applyBorder="1" applyAlignment="1">
      <alignment horizontal="center" vertical="center"/>
    </xf>
    <xf numFmtId="0" fontId="12" fillId="11" borderId="0" xfId="0" applyFont="1" applyFill="1" applyBorder="1" applyAlignment="1">
      <alignment horizontal="center" vertical="center"/>
    </xf>
    <xf numFmtId="0" fontId="12" fillId="11" borderId="77" xfId="0" applyFont="1" applyFill="1" applyBorder="1" applyAlignment="1">
      <alignment horizontal="center" vertical="center"/>
    </xf>
    <xf numFmtId="0" fontId="12" fillId="11" borderId="78" xfId="0" applyFont="1" applyFill="1" applyBorder="1" applyAlignment="1">
      <alignment horizontal="center" vertical="center"/>
    </xf>
    <xf numFmtId="0" fontId="12" fillId="11" borderId="49" xfId="0" applyFont="1" applyFill="1" applyBorder="1" applyAlignment="1">
      <alignment horizontal="center" vertical="center"/>
    </xf>
    <xf numFmtId="0" fontId="12" fillId="11" borderId="79" xfId="0" applyFont="1" applyFill="1" applyBorder="1" applyAlignment="1">
      <alignment horizontal="center" vertical="center"/>
    </xf>
    <xf numFmtId="0" fontId="16" fillId="0" borderId="63" xfId="0" applyFont="1" applyFill="1" applyBorder="1" applyAlignment="1">
      <alignment horizontal="center" vertical="center"/>
    </xf>
    <xf numFmtId="0" fontId="16" fillId="0" borderId="25" xfId="0" applyFont="1" applyFill="1" applyBorder="1" applyAlignment="1">
      <alignment horizontal="center" vertical="center"/>
    </xf>
    <xf numFmtId="0" fontId="16" fillId="0" borderId="61" xfId="0" applyFont="1" applyFill="1" applyBorder="1" applyAlignment="1">
      <alignment horizontal="center" vertical="center"/>
    </xf>
    <xf numFmtId="0" fontId="16" fillId="0" borderId="78" xfId="0" applyFont="1" applyFill="1" applyBorder="1" applyAlignment="1">
      <alignment horizontal="center" vertical="center"/>
    </xf>
    <xf numFmtId="0" fontId="16" fillId="0" borderId="49" xfId="0" applyFont="1" applyFill="1" applyBorder="1" applyAlignment="1">
      <alignment horizontal="center" vertical="center"/>
    </xf>
    <xf numFmtId="0" fontId="16" fillId="0" borderId="79" xfId="0" applyFont="1" applyFill="1" applyBorder="1" applyAlignment="1">
      <alignment horizontal="center" vertical="center"/>
    </xf>
    <xf numFmtId="0" fontId="16" fillId="0" borderId="76"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77" xfId="0" applyFont="1" applyFill="1" applyBorder="1" applyAlignment="1">
      <alignment horizontal="center" vertical="center"/>
    </xf>
    <xf numFmtId="0" fontId="16" fillId="0" borderId="79" xfId="0" applyFont="1" applyFill="1" applyBorder="1" applyAlignment="1" applyProtection="1">
      <alignment horizontal="left" vertical="center"/>
      <protection locked="0"/>
    </xf>
    <xf numFmtId="0" fontId="16" fillId="0" borderId="66" xfId="0" applyFont="1" applyFill="1" applyBorder="1" applyAlignment="1" applyProtection="1">
      <alignment horizontal="left" vertical="center"/>
      <protection locked="0"/>
    </xf>
    <xf numFmtId="0" fontId="16" fillId="0" borderId="69" xfId="0" applyFont="1" applyFill="1" applyBorder="1" applyAlignment="1" applyProtection="1">
      <alignment horizontal="left" vertical="center"/>
      <protection locked="0"/>
    </xf>
    <xf numFmtId="0" fontId="16" fillId="0" borderId="27" xfId="0" applyFont="1" applyFill="1" applyBorder="1" applyAlignment="1" applyProtection="1">
      <alignment horizontal="left" vertical="center"/>
      <protection locked="0"/>
    </xf>
    <xf numFmtId="0" fontId="16" fillId="0" borderId="26" xfId="0" applyFont="1" applyFill="1" applyBorder="1" applyAlignment="1" applyProtection="1">
      <alignment horizontal="center" vertical="top" wrapText="1"/>
      <protection locked="0"/>
    </xf>
    <xf numFmtId="0" fontId="31" fillId="0" borderId="63" xfId="0" applyFont="1" applyFill="1" applyBorder="1" applyAlignment="1" applyProtection="1">
      <alignment horizontal="center" vertical="center" wrapText="1"/>
      <protection locked="0"/>
    </xf>
    <xf numFmtId="0" fontId="31" fillId="0" borderId="25" xfId="0" applyFont="1" applyFill="1" applyBorder="1" applyAlignment="1" applyProtection="1">
      <alignment horizontal="center" vertical="center" wrapText="1"/>
      <protection locked="0"/>
    </xf>
    <xf numFmtId="0" fontId="31" fillId="0" borderId="61" xfId="0" applyFont="1" applyFill="1" applyBorder="1" applyAlignment="1" applyProtection="1">
      <alignment horizontal="center" vertical="center" wrapText="1"/>
      <protection locked="0"/>
    </xf>
    <xf numFmtId="0" fontId="31" fillId="0" borderId="76" xfId="0" applyFont="1" applyFill="1" applyBorder="1" applyAlignment="1" applyProtection="1">
      <alignment horizontal="center" vertical="center" wrapText="1"/>
      <protection locked="0"/>
    </xf>
    <xf numFmtId="0" fontId="31" fillId="0" borderId="0" xfId="0" applyFont="1" applyFill="1" applyBorder="1" applyAlignment="1" applyProtection="1">
      <alignment horizontal="center" vertical="center" wrapText="1"/>
      <protection locked="0"/>
    </xf>
    <xf numFmtId="0" fontId="31" fillId="0" borderId="77" xfId="0" applyFont="1" applyFill="1" applyBorder="1" applyAlignment="1" applyProtection="1">
      <alignment horizontal="center" vertical="center" wrapText="1"/>
      <protection locked="0"/>
    </xf>
    <xf numFmtId="0" fontId="31" fillId="0" borderId="78" xfId="0" applyFont="1" applyFill="1" applyBorder="1" applyAlignment="1" applyProtection="1">
      <alignment horizontal="center" vertical="center" wrapText="1"/>
      <protection locked="0"/>
    </xf>
    <xf numFmtId="0" fontId="31" fillId="0" borderId="49" xfId="0" applyFont="1" applyFill="1" applyBorder="1" applyAlignment="1" applyProtection="1">
      <alignment horizontal="center" vertical="center" wrapText="1"/>
      <protection locked="0"/>
    </xf>
    <xf numFmtId="0" fontId="31" fillId="0" borderId="79" xfId="0" applyFont="1" applyFill="1" applyBorder="1" applyAlignment="1" applyProtection="1">
      <alignment horizontal="center" vertical="center" wrapText="1"/>
      <protection locked="0"/>
    </xf>
    <xf numFmtId="180" fontId="16" fillId="0" borderId="66" xfId="0" applyNumberFormat="1" applyFont="1" applyFill="1" applyBorder="1" applyAlignment="1" applyProtection="1">
      <alignment horizontal="center" vertical="center"/>
      <protection locked="0"/>
    </xf>
    <xf numFmtId="180" fontId="16" fillId="0" borderId="69" xfId="0" applyNumberFormat="1" applyFont="1" applyFill="1" applyBorder="1" applyAlignment="1" applyProtection="1">
      <alignment horizontal="center" vertical="center"/>
      <protection locked="0"/>
    </xf>
    <xf numFmtId="180" fontId="16" fillId="0" borderId="31" xfId="0" applyNumberFormat="1" applyFont="1" applyFill="1" applyBorder="1" applyAlignment="1" applyProtection="1">
      <alignment horizontal="center" vertical="center"/>
      <protection locked="0"/>
    </xf>
    <xf numFmtId="180" fontId="16" fillId="0" borderId="142" xfId="0" applyNumberFormat="1" applyFont="1" applyFill="1" applyBorder="1" applyAlignment="1" applyProtection="1">
      <alignment horizontal="center" vertical="center"/>
      <protection locked="0"/>
    </xf>
    <xf numFmtId="0" fontId="16" fillId="0" borderId="142" xfId="0" applyFont="1" applyFill="1" applyBorder="1" applyAlignment="1" applyProtection="1">
      <alignment horizontal="center" vertical="center"/>
    </xf>
    <xf numFmtId="0" fontId="31" fillId="10" borderId="69" xfId="0" applyFont="1" applyFill="1" applyBorder="1" applyAlignment="1">
      <alignment horizontal="center" vertical="center" wrapText="1"/>
    </xf>
    <xf numFmtId="0" fontId="31" fillId="10" borderId="27" xfId="0" applyFont="1" applyFill="1" applyBorder="1" applyAlignment="1">
      <alignment horizontal="center" vertical="center" wrapText="1"/>
    </xf>
    <xf numFmtId="0" fontId="54" fillId="10" borderId="66" xfId="0" applyFont="1" applyFill="1" applyBorder="1" applyAlignment="1">
      <alignment horizontal="center" vertical="center" wrapText="1"/>
    </xf>
    <xf numFmtId="0" fontId="54" fillId="10" borderId="69" xfId="0" applyFont="1" applyFill="1" applyBorder="1" applyAlignment="1">
      <alignment horizontal="center" vertical="center" wrapText="1"/>
    </xf>
    <xf numFmtId="0" fontId="54" fillId="10" borderId="27" xfId="0" applyFont="1" applyFill="1" applyBorder="1" applyAlignment="1">
      <alignment horizontal="center" vertical="center" wrapText="1"/>
    </xf>
    <xf numFmtId="0" fontId="16" fillId="0" borderId="63" xfId="0" applyFont="1" applyFill="1" applyBorder="1" applyAlignment="1">
      <alignment horizontal="center" vertical="center" wrapText="1"/>
    </xf>
    <xf numFmtId="0" fontId="16" fillId="0" borderId="25" xfId="0" applyFont="1" applyFill="1" applyBorder="1" applyAlignment="1">
      <alignment horizontal="center" vertical="center" wrapText="1"/>
    </xf>
    <xf numFmtId="0" fontId="16" fillId="0" borderId="78" xfId="0" applyFont="1" applyFill="1" applyBorder="1" applyAlignment="1">
      <alignment horizontal="center" vertical="center" wrapText="1"/>
    </xf>
    <xf numFmtId="0" fontId="16" fillId="0" borderId="49" xfId="0" applyFont="1" applyFill="1" applyBorder="1" applyAlignment="1">
      <alignment horizontal="center" vertical="center" wrapText="1"/>
    </xf>
    <xf numFmtId="0" fontId="16" fillId="0" borderId="25" xfId="0" applyFont="1" applyFill="1" applyBorder="1" applyAlignment="1" applyProtection="1">
      <alignment horizontal="center" vertical="center" wrapText="1"/>
      <protection locked="0"/>
    </xf>
    <xf numFmtId="0" fontId="16" fillId="0" borderId="49" xfId="0" applyFont="1" applyFill="1" applyBorder="1" applyAlignment="1" applyProtection="1">
      <alignment horizontal="center" vertical="center" wrapText="1"/>
      <protection locked="0"/>
    </xf>
    <xf numFmtId="0" fontId="31" fillId="0" borderId="25" xfId="0" applyFont="1" applyFill="1" applyBorder="1" applyAlignment="1">
      <alignment horizontal="center" vertical="center" wrapText="1"/>
    </xf>
    <xf numFmtId="0" fontId="31" fillId="0" borderId="49" xfId="0" applyFont="1" applyFill="1" applyBorder="1" applyAlignment="1">
      <alignment horizontal="center" vertical="center" wrapText="1"/>
    </xf>
    <xf numFmtId="184" fontId="0" fillId="0" borderId="26" xfId="0" applyNumberFormat="1" applyBorder="1" applyAlignment="1">
      <alignment horizontal="center" vertical="center"/>
    </xf>
    <xf numFmtId="0" fontId="0" fillId="0" borderId="26" xfId="0" applyBorder="1" applyAlignment="1">
      <alignment horizontal="center" vertical="center"/>
    </xf>
    <xf numFmtId="0" fontId="0" fillId="0" borderId="63" xfId="0" applyBorder="1" applyAlignment="1">
      <alignment horizontal="left" vertical="top"/>
    </xf>
    <xf numFmtId="0" fontId="0" fillId="0" borderId="25" xfId="0" applyBorder="1" applyAlignment="1">
      <alignment horizontal="left" vertical="top"/>
    </xf>
    <xf numFmtId="0" fontId="0" fillId="0" borderId="61" xfId="0" applyBorder="1" applyAlignment="1">
      <alignment horizontal="left" vertical="top"/>
    </xf>
    <xf numFmtId="0" fontId="0" fillId="0" borderId="76" xfId="0" applyBorder="1" applyAlignment="1">
      <alignment horizontal="left" vertical="top"/>
    </xf>
    <xf numFmtId="0" fontId="0" fillId="0" borderId="0" xfId="0" applyBorder="1" applyAlignment="1">
      <alignment horizontal="left" vertical="top"/>
    </xf>
    <xf numFmtId="0" fontId="0" fillId="0" borderId="77" xfId="0" applyBorder="1" applyAlignment="1">
      <alignment horizontal="left" vertical="top"/>
    </xf>
    <xf numFmtId="0" fontId="0" fillId="0" borderId="78" xfId="0" applyBorder="1" applyAlignment="1">
      <alignment horizontal="left" vertical="top"/>
    </xf>
    <xf numFmtId="0" fontId="0" fillId="0" borderId="49" xfId="0" applyBorder="1" applyAlignment="1">
      <alignment horizontal="left" vertical="top"/>
    </xf>
    <xf numFmtId="0" fontId="0" fillId="0" borderId="79" xfId="0" applyBorder="1" applyAlignment="1">
      <alignment horizontal="left" vertical="top"/>
    </xf>
    <xf numFmtId="0" fontId="0" fillId="5" borderId="26" xfId="0" applyFill="1" applyBorder="1" applyAlignment="1">
      <alignment horizontal="center" vertical="center"/>
    </xf>
    <xf numFmtId="0" fontId="0" fillId="0" borderId="66" xfId="0" applyBorder="1" applyAlignment="1">
      <alignment horizontal="left" vertical="center"/>
    </xf>
    <xf numFmtId="0" fontId="0" fillId="0" borderId="69" xfId="0" applyBorder="1" applyAlignment="1">
      <alignment horizontal="left" vertical="center"/>
    </xf>
    <xf numFmtId="0" fontId="0" fillId="0" borderId="27" xfId="0" applyBorder="1" applyAlignment="1">
      <alignment horizontal="left" vertical="center"/>
    </xf>
    <xf numFmtId="0" fontId="29" fillId="5" borderId="64" xfId="0" applyFont="1" applyFill="1" applyBorder="1" applyAlignment="1">
      <alignment horizontal="center" vertical="center" wrapText="1"/>
    </xf>
    <xf numFmtId="0" fontId="29" fillId="5" borderId="47" xfId="0" applyFont="1" applyFill="1" applyBorder="1" applyAlignment="1">
      <alignment horizontal="center" vertical="center" wrapText="1"/>
    </xf>
    <xf numFmtId="0" fontId="29" fillId="5" borderId="132" xfId="0" applyFont="1" applyFill="1" applyBorder="1" applyAlignment="1">
      <alignment horizontal="center" vertical="center" wrapText="1"/>
    </xf>
    <xf numFmtId="0" fontId="29" fillId="5" borderId="26" xfId="0" applyFont="1" applyFill="1" applyBorder="1" applyAlignment="1">
      <alignment horizontal="center" vertical="center"/>
    </xf>
    <xf numFmtId="0" fontId="42" fillId="5" borderId="26" xfId="0" applyFont="1" applyFill="1" applyBorder="1" applyAlignment="1">
      <alignment horizontal="center" vertical="center" wrapText="1"/>
    </xf>
    <xf numFmtId="0" fontId="13" fillId="5" borderId="26" xfId="0" applyFont="1" applyFill="1" applyBorder="1" applyAlignment="1">
      <alignment horizontal="center" vertical="center"/>
    </xf>
    <xf numFmtId="0" fontId="13" fillId="5" borderId="26" xfId="0" applyFont="1" applyFill="1" applyBorder="1" applyAlignment="1">
      <alignment horizontal="center" vertical="center" wrapText="1"/>
    </xf>
    <xf numFmtId="0" fontId="11" fillId="5" borderId="26" xfId="0" applyFont="1" applyFill="1" applyBorder="1" applyAlignment="1">
      <alignment horizontal="center" vertical="center"/>
    </xf>
    <xf numFmtId="0" fontId="56" fillId="0" borderId="0" xfId="0" applyFont="1" applyAlignment="1">
      <alignment horizontal="center" vertical="center"/>
    </xf>
    <xf numFmtId="0" fontId="10" fillId="0" borderId="0" xfId="0" applyFont="1" applyAlignment="1">
      <alignment horizontal="center" vertical="center"/>
    </xf>
    <xf numFmtId="0" fontId="13" fillId="5" borderId="26" xfId="0" applyFont="1" applyFill="1" applyBorder="1" applyAlignment="1">
      <alignment horizontal="center" vertical="center" shrinkToFit="1"/>
    </xf>
    <xf numFmtId="0" fontId="35" fillId="0" borderId="63" xfId="0" applyFont="1" applyBorder="1" applyAlignment="1">
      <alignment horizontal="left" vertical="top" wrapText="1"/>
    </xf>
    <xf numFmtId="0" fontId="15" fillId="0" borderId="25" xfId="0" applyFont="1" applyBorder="1" applyAlignment="1">
      <alignment horizontal="left" vertical="top"/>
    </xf>
    <xf numFmtId="0" fontId="15" fillId="0" borderId="61" xfId="0" applyFont="1" applyBorder="1" applyAlignment="1">
      <alignment horizontal="left" vertical="top"/>
    </xf>
    <xf numFmtId="0" fontId="15" fillId="0" borderId="76" xfId="0" applyFont="1" applyBorder="1" applyAlignment="1">
      <alignment horizontal="left" vertical="top"/>
    </xf>
    <xf numFmtId="0" fontId="15" fillId="0" borderId="0" xfId="0" applyFont="1" applyBorder="1" applyAlignment="1">
      <alignment horizontal="left" vertical="top"/>
    </xf>
    <xf numFmtId="0" fontId="15" fillId="0" borderId="77" xfId="0" applyFont="1" applyBorder="1" applyAlignment="1">
      <alignment horizontal="left" vertical="top"/>
    </xf>
    <xf numFmtId="0" fontId="15" fillId="0" borderId="78" xfId="0" applyFont="1" applyBorder="1" applyAlignment="1">
      <alignment horizontal="left" vertical="top"/>
    </xf>
    <xf numFmtId="0" fontId="15" fillId="0" borderId="49" xfId="0" applyFont="1" applyBorder="1" applyAlignment="1">
      <alignment horizontal="left" vertical="top"/>
    </xf>
    <xf numFmtId="0" fontId="15" fillId="0" borderId="79" xfId="0" applyFont="1" applyBorder="1" applyAlignment="1">
      <alignment horizontal="left" vertical="top"/>
    </xf>
    <xf numFmtId="0" fontId="10" fillId="0" borderId="76" xfId="0" applyFont="1" applyBorder="1" applyAlignment="1">
      <alignment horizontal="left" vertical="center"/>
    </xf>
    <xf numFmtId="0" fontId="10" fillId="0" borderId="0" xfId="0" applyFont="1" applyBorder="1" applyAlignment="1">
      <alignment horizontal="left" vertical="center"/>
    </xf>
    <xf numFmtId="0" fontId="10" fillId="0" borderId="77" xfId="0" applyFont="1" applyBorder="1" applyAlignment="1">
      <alignment horizontal="left" vertical="center"/>
    </xf>
    <xf numFmtId="0" fontId="29" fillId="5" borderId="64" xfId="0" applyFont="1" applyFill="1" applyBorder="1" applyAlignment="1">
      <alignment horizontal="center" vertical="center"/>
    </xf>
    <xf numFmtId="0" fontId="29" fillId="5" borderId="47" xfId="0" applyFont="1" applyFill="1" applyBorder="1" applyAlignment="1">
      <alignment horizontal="center" vertical="center"/>
    </xf>
    <xf numFmtId="0" fontId="29" fillId="5" borderId="132" xfId="0" applyFont="1" applyFill="1" applyBorder="1" applyAlignment="1">
      <alignment horizontal="center" vertical="center"/>
    </xf>
    <xf numFmtId="0" fontId="13" fillId="0" borderId="26" xfId="0" applyFont="1" applyBorder="1" applyAlignment="1">
      <alignment horizontal="left" vertical="center" shrinkToFit="1"/>
    </xf>
    <xf numFmtId="0" fontId="12" fillId="0" borderId="26" xfId="0" applyFont="1" applyBorder="1" applyAlignment="1" applyProtection="1">
      <alignment horizontal="center" vertical="center"/>
      <protection locked="0"/>
    </xf>
    <xf numFmtId="0" fontId="13" fillId="0" borderId="63" xfId="0" applyFont="1" applyBorder="1" applyAlignment="1">
      <alignment horizontal="left" vertical="center" shrinkToFit="1"/>
    </xf>
    <xf numFmtId="0" fontId="13" fillId="0" borderId="25" xfId="0" applyFont="1" applyBorder="1" applyAlignment="1">
      <alignment horizontal="left" vertical="center" shrinkToFit="1"/>
    </xf>
    <xf numFmtId="0" fontId="13" fillId="0" borderId="61" xfId="0" applyFont="1" applyBorder="1" applyAlignment="1">
      <alignment horizontal="left" vertical="center" shrinkToFit="1"/>
    </xf>
    <xf numFmtId="0" fontId="13" fillId="0" borderId="78" xfId="0" applyFont="1" applyBorder="1" applyAlignment="1">
      <alignment horizontal="left" vertical="center" shrinkToFit="1"/>
    </xf>
    <xf numFmtId="0" fontId="13" fillId="0" borderId="49" xfId="0" applyFont="1" applyBorder="1" applyAlignment="1">
      <alignment horizontal="left" vertical="center" shrinkToFit="1"/>
    </xf>
    <xf numFmtId="0" fontId="13" fillId="0" borderId="79" xfId="0" applyFont="1" applyBorder="1" applyAlignment="1">
      <alignment horizontal="left" vertical="center" shrinkToFit="1"/>
    </xf>
    <xf numFmtId="0" fontId="12" fillId="0" borderId="63" xfId="0" applyFont="1" applyBorder="1" applyAlignment="1" applyProtection="1">
      <alignment horizontal="center" vertical="center"/>
      <protection locked="0"/>
    </xf>
    <xf numFmtId="0" fontId="12" fillId="0" borderId="61" xfId="0" applyFont="1" applyBorder="1" applyAlignment="1" applyProtection="1">
      <alignment horizontal="center" vertical="center"/>
      <protection locked="0"/>
    </xf>
    <xf numFmtId="0" fontId="12" fillId="0" borderId="78" xfId="0" applyFont="1" applyBorder="1" applyAlignment="1" applyProtection="1">
      <alignment horizontal="center" vertical="center"/>
      <protection locked="0"/>
    </xf>
    <xf numFmtId="0" fontId="12" fillId="0" borderId="79" xfId="0" applyFont="1" applyBorder="1" applyAlignment="1" applyProtection="1">
      <alignment horizontal="center" vertical="center"/>
      <protection locked="0"/>
    </xf>
    <xf numFmtId="0" fontId="28" fillId="0" borderId="26" xfId="0" applyFont="1" applyBorder="1" applyAlignment="1">
      <alignment horizontal="center" vertical="center"/>
    </xf>
    <xf numFmtId="0" fontId="10" fillId="0" borderId="26" xfId="0" applyFont="1" applyBorder="1" applyAlignment="1">
      <alignment horizontal="center" vertical="center"/>
    </xf>
    <xf numFmtId="0" fontId="13" fillId="0" borderId="26" xfId="0" applyFont="1" applyBorder="1" applyAlignment="1">
      <alignment horizontal="left" vertical="center" wrapText="1"/>
    </xf>
    <xf numFmtId="0" fontId="13" fillId="0" borderId="64" xfId="0" applyFont="1" applyBorder="1" applyAlignment="1" applyProtection="1">
      <alignment horizontal="center" vertical="center"/>
      <protection locked="0"/>
    </xf>
    <xf numFmtId="0" fontId="12" fillId="0" borderId="49" xfId="0" applyFont="1" applyBorder="1" applyAlignment="1">
      <alignment horizontal="center" vertical="center"/>
    </xf>
    <xf numFmtId="0" fontId="8" fillId="0" borderId="0" xfId="0" applyFont="1" applyAlignment="1">
      <alignment horizontal="center" vertical="center"/>
    </xf>
    <xf numFmtId="0" fontId="13" fillId="0" borderId="49" xfId="0" applyFont="1" applyBorder="1" applyAlignment="1" applyProtection="1">
      <alignment horizontal="center" vertical="center"/>
      <protection locked="0"/>
    </xf>
    <xf numFmtId="180" fontId="8" fillId="0" borderId="26" xfId="0" applyNumberFormat="1" applyFont="1" applyBorder="1" applyAlignment="1" applyProtection="1">
      <alignment horizontal="center" vertical="center"/>
      <protection locked="0"/>
    </xf>
    <xf numFmtId="182" fontId="8" fillId="0" borderId="26" xfId="0" applyNumberFormat="1" applyFont="1" applyBorder="1" applyAlignment="1" applyProtection="1">
      <alignment horizontal="center" vertical="center"/>
      <protection locked="0"/>
    </xf>
    <xf numFmtId="182" fontId="8" fillId="0" borderId="137" xfId="0" applyNumberFormat="1" applyFont="1" applyBorder="1" applyAlignment="1" applyProtection="1">
      <alignment horizontal="center" vertical="center"/>
      <protection locked="0"/>
    </xf>
    <xf numFmtId="0" fontId="8" fillId="0" borderId="90" xfId="0" applyFont="1" applyBorder="1" applyAlignment="1">
      <alignment horizontal="center" vertical="center"/>
    </xf>
    <xf numFmtId="0" fontId="8" fillId="0" borderId="22" xfId="0" applyFont="1" applyBorder="1" applyAlignment="1">
      <alignment horizontal="center" vertical="center"/>
    </xf>
    <xf numFmtId="0" fontId="8" fillId="0" borderId="80" xfId="0" applyFont="1" applyBorder="1" applyAlignment="1" applyProtection="1">
      <alignment horizontal="left" vertical="center"/>
      <protection locked="0"/>
    </xf>
    <xf numFmtId="0" fontId="8" fillId="0" borderId="22" xfId="0" applyFont="1" applyBorder="1" applyAlignment="1" applyProtection="1">
      <alignment horizontal="left" vertical="center"/>
      <protection locked="0"/>
    </xf>
    <xf numFmtId="0" fontId="8" fillId="0" borderId="81" xfId="0" applyFont="1" applyBorder="1" applyAlignment="1" applyProtection="1">
      <alignment horizontal="left" vertical="center"/>
      <protection locked="0"/>
    </xf>
    <xf numFmtId="0" fontId="8" fillId="0" borderId="25" xfId="0" applyFont="1" applyBorder="1" applyAlignment="1">
      <alignment horizontal="center" vertical="center"/>
    </xf>
    <xf numFmtId="0" fontId="8" fillId="0" borderId="25" xfId="0" applyFont="1" applyBorder="1" applyAlignment="1" applyProtection="1">
      <alignment horizontal="center" vertical="center"/>
      <protection locked="0"/>
    </xf>
    <xf numFmtId="0" fontId="8" fillId="0" borderId="85" xfId="0" applyFont="1" applyBorder="1" applyAlignment="1">
      <alignment horizontal="center" vertical="center"/>
    </xf>
    <xf numFmtId="0" fontId="8" fillId="0" borderId="61" xfId="0" applyFont="1" applyBorder="1" applyAlignment="1">
      <alignment horizontal="center" vertical="center"/>
    </xf>
    <xf numFmtId="0" fontId="8" fillId="0" borderId="104" xfId="0" applyFont="1" applyBorder="1" applyAlignment="1">
      <alignment horizontal="center" vertical="center"/>
    </xf>
    <xf numFmtId="0" fontId="8" fillId="0" borderId="0" xfId="0" applyFont="1" applyBorder="1" applyAlignment="1">
      <alignment horizontal="center" vertical="center"/>
    </xf>
    <xf numFmtId="0" fontId="8" fillId="0" borderId="77" xfId="0" applyFont="1" applyBorder="1" applyAlignment="1">
      <alignment horizontal="center" vertical="center"/>
    </xf>
    <xf numFmtId="0" fontId="8" fillId="0" borderId="86" xfId="0" applyFont="1" applyBorder="1" applyAlignment="1">
      <alignment horizontal="center" vertical="center"/>
    </xf>
    <xf numFmtId="0" fontId="8" fillId="0" borderId="49" xfId="0" applyFont="1" applyBorder="1" applyAlignment="1">
      <alignment horizontal="center" vertical="center"/>
    </xf>
    <xf numFmtId="0" fontId="8" fillId="0" borderId="79" xfId="0" applyFont="1" applyBorder="1" applyAlignment="1">
      <alignment horizontal="center" vertical="center"/>
    </xf>
    <xf numFmtId="181" fontId="8" fillId="0" borderId="134" xfId="0" applyNumberFormat="1" applyFont="1" applyBorder="1" applyAlignment="1" applyProtection="1">
      <alignment horizontal="center" vertical="center"/>
      <protection locked="0"/>
    </xf>
    <xf numFmtId="181" fontId="8" fillId="0" borderId="69" xfId="0" applyNumberFormat="1" applyFont="1" applyBorder="1" applyAlignment="1" applyProtection="1">
      <alignment horizontal="center" vertical="center"/>
      <protection locked="0"/>
    </xf>
    <xf numFmtId="181" fontId="8" fillId="0" borderId="85" xfId="0" applyNumberFormat="1" applyFont="1" applyBorder="1" applyAlignment="1" applyProtection="1">
      <alignment horizontal="center" vertical="center"/>
      <protection locked="0"/>
    </xf>
    <xf numFmtId="181" fontId="8" fillId="0" borderId="25" xfId="0" applyNumberFormat="1" applyFont="1" applyBorder="1" applyAlignment="1" applyProtection="1">
      <alignment horizontal="center" vertical="center"/>
      <protection locked="0"/>
    </xf>
    <xf numFmtId="181" fontId="8" fillId="0" borderId="86" xfId="0" applyNumberFormat="1" applyFont="1" applyBorder="1" applyAlignment="1" applyProtection="1">
      <alignment horizontal="center" vertical="center"/>
      <protection locked="0"/>
    </xf>
    <xf numFmtId="181" fontId="8" fillId="0" borderId="49" xfId="0" applyNumberFormat="1" applyFont="1" applyBorder="1" applyAlignment="1" applyProtection="1">
      <alignment horizontal="center" vertical="center"/>
      <protection locked="0"/>
    </xf>
    <xf numFmtId="181" fontId="8" fillId="0" borderId="135" xfId="0" applyNumberFormat="1" applyFont="1" applyBorder="1" applyAlignment="1">
      <alignment horizontal="center" vertical="center"/>
    </xf>
    <xf numFmtId="181" fontId="8" fillId="0" borderId="136" xfId="0" applyNumberFormat="1" applyFont="1" applyBorder="1" applyAlignment="1">
      <alignment horizontal="center" vertical="center"/>
    </xf>
    <xf numFmtId="180" fontId="8" fillId="0" borderId="139" xfId="0" applyNumberFormat="1" applyFont="1" applyBorder="1" applyAlignment="1">
      <alignment horizontal="center" vertical="center"/>
    </xf>
    <xf numFmtId="182" fontId="8" fillId="0" borderId="139" xfId="0" applyNumberFormat="1" applyFont="1" applyBorder="1" applyAlignment="1">
      <alignment horizontal="center" vertical="center"/>
    </xf>
    <xf numFmtId="182" fontId="8" fillId="0" borderId="140" xfId="0" applyNumberFormat="1" applyFont="1" applyBorder="1" applyAlignment="1">
      <alignment horizontal="center" vertical="center"/>
    </xf>
    <xf numFmtId="0" fontId="8" fillId="0" borderId="66" xfId="0" applyFont="1" applyBorder="1" applyAlignment="1">
      <alignment horizontal="center" vertical="center"/>
    </xf>
    <xf numFmtId="0" fontId="8" fillId="0" borderId="69" xfId="0" applyFont="1" applyBorder="1" applyAlignment="1">
      <alignment horizontal="center" vertical="center"/>
    </xf>
    <xf numFmtId="0" fontId="8" fillId="0" borderId="133" xfId="0" applyFont="1" applyBorder="1" applyAlignment="1">
      <alignment horizontal="center" vertical="center"/>
    </xf>
    <xf numFmtId="180" fontId="8" fillId="0" borderId="64" xfId="0" applyNumberFormat="1" applyFont="1" applyBorder="1" applyAlignment="1" applyProtection="1">
      <alignment horizontal="center" vertical="center"/>
      <protection locked="0"/>
    </xf>
    <xf numFmtId="182" fontId="8" fillId="0" borderId="64" xfId="0" applyNumberFormat="1" applyFont="1" applyBorder="1" applyAlignment="1" applyProtection="1">
      <alignment horizontal="center" vertical="center"/>
      <protection locked="0"/>
    </xf>
    <xf numFmtId="182" fontId="8" fillId="0" borderId="138" xfId="0" applyNumberFormat="1" applyFont="1" applyBorder="1" applyAlignment="1" applyProtection="1">
      <alignment horizontal="center" vertical="center"/>
      <protection locked="0"/>
    </xf>
    <xf numFmtId="0" fontId="8" fillId="0" borderId="26" xfId="0" applyFont="1" applyBorder="1" applyAlignment="1">
      <alignment horizontal="center" vertical="center"/>
    </xf>
    <xf numFmtId="0" fontId="8" fillId="0" borderId="137" xfId="0" applyFont="1" applyBorder="1" applyAlignment="1">
      <alignment horizontal="center" vertical="center"/>
    </xf>
    <xf numFmtId="0" fontId="50" fillId="0" borderId="26" xfId="1" applyFont="1" applyBorder="1" applyAlignment="1">
      <alignment horizontal="center" vertical="center"/>
    </xf>
    <xf numFmtId="0" fontId="50" fillId="0" borderId="0" xfId="1" applyFont="1" applyBorder="1" applyAlignment="1">
      <alignment horizontal="center" vertical="center"/>
    </xf>
    <xf numFmtId="0" fontId="50" fillId="0" borderId="25" xfId="1" applyFont="1" applyBorder="1" applyAlignment="1">
      <alignment horizontal="center" vertical="center"/>
    </xf>
    <xf numFmtId="0" fontId="50" fillId="0" borderId="26" xfId="1" applyFont="1" applyBorder="1">
      <alignment vertical="center"/>
    </xf>
    <xf numFmtId="0" fontId="50" fillId="0" borderId="26" xfId="1" applyFont="1" applyBorder="1" applyAlignment="1">
      <alignment vertical="center" shrinkToFit="1"/>
    </xf>
    <xf numFmtId="0" fontId="50" fillId="9" borderId="26" xfId="1" applyFont="1" applyFill="1" applyBorder="1" applyAlignment="1">
      <alignment horizontal="center" vertical="center"/>
    </xf>
    <xf numFmtId="0" fontId="50" fillId="0" borderId="206" xfId="1" applyFont="1" applyBorder="1" applyAlignment="1">
      <alignment horizontal="center" vertical="center"/>
    </xf>
    <xf numFmtId="0" fontId="48" fillId="0" borderId="26" xfId="1" applyFont="1" applyBorder="1" applyAlignment="1">
      <alignment horizontal="center" vertical="center"/>
    </xf>
    <xf numFmtId="0" fontId="50" fillId="8" borderId="26" xfId="1" applyFont="1" applyFill="1" applyBorder="1">
      <alignment vertical="center"/>
    </xf>
    <xf numFmtId="0" fontId="50" fillId="0" borderId="69" xfId="1" applyFont="1" applyBorder="1">
      <alignment vertical="center"/>
    </xf>
    <xf numFmtId="0" fontId="50" fillId="0" borderId="27" xfId="1" applyFont="1" applyBorder="1">
      <alignment vertical="center"/>
    </xf>
    <xf numFmtId="0" fontId="50" fillId="8" borderId="26" xfId="1" applyFont="1" applyFill="1" applyBorder="1" applyAlignment="1">
      <alignment horizontal="center" vertical="center"/>
    </xf>
    <xf numFmtId="0" fontId="50" fillId="0" borderId="66" xfId="1" applyFont="1" applyBorder="1">
      <alignment vertical="center"/>
    </xf>
    <xf numFmtId="0" fontId="50" fillId="0" borderId="66" xfId="1" applyFont="1" applyBorder="1" applyAlignment="1">
      <alignment horizontal="center" vertical="center"/>
    </xf>
    <xf numFmtId="0" fontId="50" fillId="0" borderId="69" xfId="1" applyFont="1" applyBorder="1" applyAlignment="1">
      <alignment horizontal="center" vertical="center"/>
    </xf>
    <xf numFmtId="0" fontId="50" fillId="8" borderId="66" xfId="1" applyFont="1" applyFill="1" applyBorder="1" applyAlignment="1">
      <alignment horizontal="left" vertical="center"/>
    </xf>
    <xf numFmtId="0" fontId="50" fillId="8" borderId="69" xfId="1" applyFont="1" applyFill="1" applyBorder="1" applyAlignment="1">
      <alignment horizontal="left" vertical="center"/>
    </xf>
    <xf numFmtId="0" fontId="50" fillId="8" borderId="27" xfId="1" applyFont="1" applyFill="1" applyBorder="1" applyAlignment="1">
      <alignment horizontal="left" vertical="center"/>
    </xf>
    <xf numFmtId="0" fontId="50" fillId="0" borderId="78" xfId="1" applyFont="1" applyBorder="1">
      <alignment vertical="center"/>
    </xf>
    <xf numFmtId="0" fontId="50" fillId="0" borderId="49" xfId="1" applyFont="1" applyBorder="1">
      <alignment vertical="center"/>
    </xf>
    <xf numFmtId="0" fontId="50" fillId="8" borderId="26" xfId="1" applyFont="1" applyFill="1" applyBorder="1" applyAlignment="1">
      <alignment vertical="center" textRotation="255"/>
    </xf>
    <xf numFmtId="0" fontId="50" fillId="8" borderId="63" xfId="1" applyFont="1" applyFill="1" applyBorder="1" applyAlignment="1">
      <alignment horizontal="center" vertical="center" textRotation="255"/>
    </xf>
    <xf numFmtId="0" fontId="50" fillId="8" borderId="61" xfId="1" applyFont="1" applyFill="1" applyBorder="1" applyAlignment="1">
      <alignment horizontal="center" vertical="center" textRotation="255"/>
    </xf>
    <xf numFmtId="0" fontId="50" fillId="8" borderId="66" xfId="1" applyFont="1" applyFill="1" applyBorder="1" applyAlignment="1">
      <alignment vertical="center" wrapText="1"/>
    </xf>
    <xf numFmtId="0" fontId="50" fillId="8" borderId="69" xfId="1" applyFont="1" applyFill="1" applyBorder="1" applyAlignment="1">
      <alignment vertical="center"/>
    </xf>
    <xf numFmtId="0" fontId="50" fillId="8" borderId="27" xfId="1" applyFont="1" applyFill="1" applyBorder="1" applyAlignment="1">
      <alignment vertical="center"/>
    </xf>
    <xf numFmtId="0" fontId="50" fillId="8" borderId="66" xfId="1" applyFont="1" applyFill="1" applyBorder="1">
      <alignment vertical="center"/>
    </xf>
    <xf numFmtId="0" fontId="50" fillId="8" borderId="69" xfId="1" applyFont="1" applyFill="1" applyBorder="1">
      <alignment vertical="center"/>
    </xf>
    <xf numFmtId="0" fontId="50" fillId="8" borderId="27" xfId="1" applyFont="1" applyFill="1" applyBorder="1">
      <alignment vertical="center"/>
    </xf>
    <xf numFmtId="0" fontId="50" fillId="0" borderId="69" xfId="1" applyFont="1" applyBorder="1" applyAlignment="1">
      <alignment vertical="center"/>
    </xf>
    <xf numFmtId="0" fontId="50" fillId="0" borderId="27" xfId="1" applyFont="1" applyBorder="1" applyAlignment="1">
      <alignment vertical="center"/>
    </xf>
    <xf numFmtId="0" fontId="50" fillId="8" borderId="76" xfId="1" applyFont="1" applyFill="1" applyBorder="1" applyAlignment="1">
      <alignment horizontal="center" vertical="center" textRotation="255"/>
    </xf>
    <xf numFmtId="0" fontId="50" fillId="8" borderId="77" xfId="1" applyFont="1" applyFill="1" applyBorder="1" applyAlignment="1">
      <alignment horizontal="center" vertical="center" textRotation="255"/>
    </xf>
    <xf numFmtId="0" fontId="50" fillId="8" borderId="78" xfId="1" applyFont="1" applyFill="1" applyBorder="1" applyAlignment="1">
      <alignment horizontal="center" vertical="center" textRotation="255"/>
    </xf>
    <xf numFmtId="0" fontId="50" fillId="8" borderId="79" xfId="1" applyFont="1" applyFill="1" applyBorder="1" applyAlignment="1">
      <alignment horizontal="center" vertical="center" textRotation="255"/>
    </xf>
    <xf numFmtId="0" fontId="50" fillId="8" borderId="66" xfId="1" applyFont="1" applyFill="1" applyBorder="1" applyAlignment="1">
      <alignment vertical="center" shrinkToFit="1"/>
    </xf>
    <xf numFmtId="0" fontId="50" fillId="8" borderId="69" xfId="1" applyFont="1" applyFill="1" applyBorder="1" applyAlignment="1">
      <alignment vertical="center" shrinkToFit="1"/>
    </xf>
    <xf numFmtId="0" fontId="50" fillId="8" borderId="27" xfId="1" applyFont="1" applyFill="1" applyBorder="1" applyAlignment="1">
      <alignment vertical="center" shrinkToFit="1"/>
    </xf>
    <xf numFmtId="0" fontId="51" fillId="0" borderId="0" xfId="1" applyFont="1" applyFill="1" applyBorder="1" applyAlignment="1">
      <alignment horizontal="center" vertical="center"/>
    </xf>
    <xf numFmtId="0" fontId="50" fillId="8" borderId="66" xfId="1" applyFont="1" applyFill="1" applyBorder="1" applyAlignment="1">
      <alignment horizontal="center" vertical="center"/>
    </xf>
    <xf numFmtId="0" fontId="50" fillId="8" borderId="69" xfId="1" applyFont="1" applyFill="1" applyBorder="1" applyAlignment="1">
      <alignment horizontal="center" vertical="center"/>
    </xf>
    <xf numFmtId="0" fontId="50" fillId="8" borderId="27" xfId="1" applyFont="1" applyFill="1" applyBorder="1" applyAlignment="1">
      <alignment horizontal="center" vertical="center"/>
    </xf>
    <xf numFmtId="0" fontId="50" fillId="4" borderId="66" xfId="1" applyFont="1" applyFill="1" applyBorder="1" applyAlignment="1">
      <alignment horizontal="center" vertical="center"/>
    </xf>
    <xf numFmtId="0" fontId="50" fillId="4" borderId="69" xfId="1" applyFont="1" applyFill="1" applyBorder="1" applyAlignment="1">
      <alignment horizontal="center" vertical="center"/>
    </xf>
    <xf numFmtId="0" fontId="4" fillId="10" borderId="66" xfId="4" applyFont="1" applyFill="1" applyBorder="1" applyAlignment="1">
      <alignment horizontal="center" vertical="center"/>
    </xf>
    <xf numFmtId="0" fontId="4" fillId="10" borderId="27" xfId="4" applyFont="1" applyFill="1" applyBorder="1" applyAlignment="1">
      <alignment horizontal="center" vertical="center"/>
    </xf>
    <xf numFmtId="0" fontId="4" fillId="10" borderId="69" xfId="4" applyFont="1" applyFill="1" applyBorder="1" applyAlignment="1">
      <alignment horizontal="center" vertical="center"/>
    </xf>
    <xf numFmtId="0" fontId="32" fillId="0" borderId="0" xfId="4" applyFont="1" applyAlignment="1">
      <alignment horizontal="left"/>
    </xf>
    <xf numFmtId="0" fontId="4" fillId="10" borderId="74" xfId="4" applyFont="1" applyFill="1" applyBorder="1" applyAlignment="1">
      <alignment horizontal="center" vertical="center"/>
    </xf>
    <xf numFmtId="0" fontId="1" fillId="0" borderId="0" xfId="4" applyFont="1" applyAlignment="1">
      <alignment shrinkToFit="1"/>
    </xf>
    <xf numFmtId="0" fontId="4" fillId="10" borderId="70" xfId="4" applyFont="1" applyFill="1" applyBorder="1" applyAlignment="1">
      <alignment horizontal="center" vertical="center" wrapText="1"/>
    </xf>
    <xf numFmtId="0" fontId="4" fillId="10" borderId="68" xfId="4" applyFont="1" applyFill="1" applyBorder="1" applyAlignment="1">
      <alignment horizontal="center" vertical="center"/>
    </xf>
    <xf numFmtId="0" fontId="4" fillId="10" borderId="67" xfId="4" applyFont="1" applyFill="1" applyBorder="1" applyAlignment="1">
      <alignment horizontal="center" vertical="center"/>
    </xf>
    <xf numFmtId="0" fontId="4" fillId="10" borderId="73" xfId="4" applyFont="1" applyFill="1" applyBorder="1" applyAlignment="1">
      <alignment horizontal="center" vertical="center"/>
    </xf>
    <xf numFmtId="0" fontId="4" fillId="10" borderId="71" xfId="4" applyFont="1" applyFill="1" applyBorder="1" applyAlignment="1">
      <alignment horizontal="center" vertical="center"/>
    </xf>
    <xf numFmtId="0" fontId="4" fillId="10" borderId="72" xfId="4" applyFont="1" applyFill="1" applyBorder="1" applyAlignment="1">
      <alignment horizontal="center" vertical="center" wrapText="1"/>
    </xf>
    <xf numFmtId="0" fontId="4" fillId="10" borderId="62" xfId="4" applyFont="1" applyFill="1" applyBorder="1" applyAlignment="1">
      <alignment horizontal="center" vertical="center"/>
    </xf>
    <xf numFmtId="0" fontId="4" fillId="10" borderId="146" xfId="4" applyFont="1" applyFill="1" applyBorder="1" applyAlignment="1">
      <alignment horizontal="center" vertical="center" wrapText="1"/>
    </xf>
    <xf numFmtId="0" fontId="4" fillId="10" borderId="147" xfId="4" applyFont="1" applyFill="1" applyBorder="1" applyAlignment="1">
      <alignment horizontal="center" vertical="center" wrapText="1"/>
    </xf>
    <xf numFmtId="0" fontId="4" fillId="10" borderId="144" xfId="4" applyFont="1" applyFill="1" applyBorder="1" applyAlignment="1">
      <alignment horizontal="center" vertical="center" wrapText="1"/>
    </xf>
    <xf numFmtId="0" fontId="4" fillId="10" borderId="143" xfId="4" applyFont="1" applyFill="1" applyBorder="1" applyAlignment="1">
      <alignment horizontal="center" vertical="center" wrapText="1"/>
    </xf>
    <xf numFmtId="0" fontId="0" fillId="0" borderId="66" xfId="0" applyBorder="1" applyAlignment="1">
      <alignment horizontal="center" vertical="center"/>
    </xf>
    <xf numFmtId="0" fontId="0" fillId="0" borderId="27" xfId="0" applyBorder="1" applyAlignment="1">
      <alignment horizontal="center" vertical="center"/>
    </xf>
    <xf numFmtId="0" fontId="0" fillId="11" borderId="26" xfId="0" applyFill="1" applyBorder="1" applyAlignment="1">
      <alignment horizontal="center" vertical="center"/>
    </xf>
    <xf numFmtId="0" fontId="0" fillId="11" borderId="66" xfId="0" applyFill="1" applyBorder="1" applyAlignment="1">
      <alignment horizontal="center" vertical="center"/>
    </xf>
    <xf numFmtId="0" fontId="0" fillId="11" borderId="27" xfId="0" applyFill="1" applyBorder="1" applyAlignment="1">
      <alignment horizontal="center" vertical="center"/>
    </xf>
    <xf numFmtId="0" fontId="0" fillId="11" borderId="66" xfId="0" applyFill="1" applyBorder="1" applyAlignment="1">
      <alignment horizontal="center" vertical="center" wrapText="1"/>
    </xf>
  </cellXfs>
  <cellStyles count="6">
    <cellStyle name="桁区切り 2" xfId="5"/>
    <cellStyle name="標準" xfId="0" builtinId="0"/>
    <cellStyle name="標準 2" xfId="1"/>
    <cellStyle name="標準 3" xfId="2"/>
    <cellStyle name="標準 4" xfId="3"/>
    <cellStyle name="標準 5" xfId="4"/>
  </cellStyles>
  <dxfs count="12">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s>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12</xdr:col>
      <xdr:colOff>131414</xdr:colOff>
      <xdr:row>0</xdr:row>
      <xdr:rowOff>100851</xdr:rowOff>
    </xdr:from>
    <xdr:to>
      <xdr:col>25</xdr:col>
      <xdr:colOff>538414</xdr:colOff>
      <xdr:row>32</xdr:row>
      <xdr:rowOff>144075</xdr:rowOff>
    </xdr:to>
    <xdr:pic>
      <xdr:nvPicPr>
        <xdr:cNvPr id="2" name="図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7541" r="24700" b="9667"/>
        <a:stretch/>
      </xdr:blipFill>
      <xdr:spPr>
        <a:xfrm>
          <a:off x="6913214" y="100851"/>
          <a:ext cx="9322400" cy="7453674"/>
        </a:xfrm>
        <a:prstGeom prst="rect">
          <a:avLst/>
        </a:prstGeom>
      </xdr:spPr>
    </xdr:pic>
    <xdr:clientData/>
  </xdr:twoCellAnchor>
  <xdr:twoCellAnchor>
    <xdr:from>
      <xdr:col>18</xdr:col>
      <xdr:colOff>47625</xdr:colOff>
      <xdr:row>30</xdr:row>
      <xdr:rowOff>11906</xdr:rowOff>
    </xdr:from>
    <xdr:to>
      <xdr:col>24</xdr:col>
      <xdr:colOff>40902</xdr:colOff>
      <xdr:row>31</xdr:row>
      <xdr:rowOff>46225</xdr:rowOff>
    </xdr:to>
    <xdr:sp macro="" textlink="">
      <xdr:nvSpPr>
        <xdr:cNvPr id="3" name="テキスト ボックス 2"/>
        <xdr:cNvSpPr txBox="1"/>
      </xdr:nvSpPr>
      <xdr:spPr>
        <a:xfrm>
          <a:off x="10965656" y="6798469"/>
          <a:ext cx="4136652" cy="308162"/>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a:t>
          </a:r>
          <a:r>
            <a:rPr kumimoji="1" lang="ja-JP" altLang="en-US" sz="1100" b="1"/>
            <a:t>今回募集から市へ提出する本資料の押印は不要となりました。</a:t>
          </a:r>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167837</xdr:colOff>
          <xdr:row>32</xdr:row>
          <xdr:rowOff>72588</xdr:rowOff>
        </xdr:from>
        <xdr:to>
          <xdr:col>5</xdr:col>
          <xdr:colOff>525517</xdr:colOff>
          <xdr:row>37</xdr:row>
          <xdr:rowOff>272613</xdr:rowOff>
        </xdr:to>
        <xdr:grpSp>
          <xdr:nvGrpSpPr>
            <xdr:cNvPr id="2" name="グループ化 1"/>
            <xdr:cNvGrpSpPr/>
          </xdr:nvGrpSpPr>
          <xdr:grpSpPr>
            <a:xfrm>
              <a:off x="4387412" y="6340038"/>
              <a:ext cx="357680" cy="1962150"/>
              <a:chOff x="3511455" y="6917442"/>
              <a:chExt cx="340602" cy="1973653"/>
            </a:xfrm>
          </xdr:grpSpPr>
          <xdr:sp macro="" textlink="">
            <xdr:nvSpPr>
              <xdr:cNvPr id="28673" name="Check Box 1" hidden="1">
                <a:extLst>
                  <a:ext uri="{63B3BB69-23CF-44E3-9099-C40C66FF867C}">
                    <a14:compatExt spid="_x0000_s28673"/>
                  </a:ext>
                </a:extLst>
              </xdr:cNvPr>
              <xdr:cNvSpPr/>
            </xdr:nvSpPr>
            <xdr:spPr bwMode="auto">
              <a:xfrm>
                <a:off x="3511455" y="6917442"/>
                <a:ext cx="321553"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674" name="Check Box 2" hidden="1">
                <a:extLst>
                  <a:ext uri="{63B3BB69-23CF-44E3-9099-C40C66FF867C}">
                    <a14:compatExt spid="_x0000_s28674"/>
                  </a:ext>
                </a:extLst>
              </xdr:cNvPr>
              <xdr:cNvSpPr/>
            </xdr:nvSpPr>
            <xdr:spPr bwMode="auto">
              <a:xfrm>
                <a:off x="3520966" y="7262649"/>
                <a:ext cx="3215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675" name="Check Box 3" hidden="1">
                <a:extLst>
                  <a:ext uri="{63B3BB69-23CF-44E3-9099-C40C66FF867C}">
                    <a14:compatExt spid="_x0000_s28675"/>
                  </a:ext>
                </a:extLst>
              </xdr:cNvPr>
              <xdr:cNvSpPr/>
            </xdr:nvSpPr>
            <xdr:spPr bwMode="auto">
              <a:xfrm>
                <a:off x="3520966" y="7607848"/>
                <a:ext cx="3215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676" name="Check Box 4" hidden="1">
                <a:extLst>
                  <a:ext uri="{63B3BB69-23CF-44E3-9099-C40C66FF867C}">
                    <a14:compatExt spid="_x0000_s28676"/>
                  </a:ext>
                </a:extLst>
              </xdr:cNvPr>
              <xdr:cNvSpPr/>
            </xdr:nvSpPr>
            <xdr:spPr bwMode="auto">
              <a:xfrm>
                <a:off x="3520966" y="7943523"/>
                <a:ext cx="3215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677" name="Check Box 5" hidden="1">
                <a:extLst>
                  <a:ext uri="{63B3BB69-23CF-44E3-9099-C40C66FF867C}">
                    <a14:compatExt spid="_x0000_s28677"/>
                  </a:ext>
                </a:extLst>
              </xdr:cNvPr>
              <xdr:cNvSpPr/>
            </xdr:nvSpPr>
            <xdr:spPr bwMode="auto">
              <a:xfrm>
                <a:off x="3530509" y="8317297"/>
                <a:ext cx="321548"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678" name="Check Box 6" hidden="1">
                <a:extLst>
                  <a:ext uri="{63B3BB69-23CF-44E3-9099-C40C66FF867C}">
                    <a14:compatExt spid="_x0000_s28678"/>
                  </a:ext>
                </a:extLst>
              </xdr:cNvPr>
              <xdr:cNvSpPr/>
            </xdr:nvSpPr>
            <xdr:spPr bwMode="auto">
              <a:xfrm>
                <a:off x="3520966" y="8700595"/>
                <a:ext cx="3215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148131</xdr:colOff>
          <xdr:row>32</xdr:row>
          <xdr:rowOff>59449</xdr:rowOff>
        </xdr:from>
        <xdr:to>
          <xdr:col>6</xdr:col>
          <xdr:colOff>505811</xdr:colOff>
          <xdr:row>37</xdr:row>
          <xdr:rowOff>259474</xdr:rowOff>
        </xdr:to>
        <xdr:grpSp>
          <xdr:nvGrpSpPr>
            <xdr:cNvPr id="9" name="グループ化 8"/>
            <xdr:cNvGrpSpPr/>
          </xdr:nvGrpSpPr>
          <xdr:grpSpPr>
            <a:xfrm>
              <a:off x="4967781" y="6326899"/>
              <a:ext cx="357680" cy="1962150"/>
              <a:chOff x="3511455" y="6917442"/>
              <a:chExt cx="340602" cy="1973653"/>
            </a:xfrm>
          </xdr:grpSpPr>
          <xdr:sp macro="" textlink="">
            <xdr:nvSpPr>
              <xdr:cNvPr id="28679" name="Check Box 7" hidden="1">
                <a:extLst>
                  <a:ext uri="{63B3BB69-23CF-44E3-9099-C40C66FF867C}">
                    <a14:compatExt spid="_x0000_s28679"/>
                  </a:ext>
                </a:extLst>
              </xdr:cNvPr>
              <xdr:cNvSpPr/>
            </xdr:nvSpPr>
            <xdr:spPr bwMode="auto">
              <a:xfrm>
                <a:off x="3511455" y="6917442"/>
                <a:ext cx="321553"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680" name="Check Box 8" hidden="1">
                <a:extLst>
                  <a:ext uri="{63B3BB69-23CF-44E3-9099-C40C66FF867C}">
                    <a14:compatExt spid="_x0000_s28680"/>
                  </a:ext>
                </a:extLst>
              </xdr:cNvPr>
              <xdr:cNvSpPr/>
            </xdr:nvSpPr>
            <xdr:spPr bwMode="auto">
              <a:xfrm>
                <a:off x="3520966" y="7262649"/>
                <a:ext cx="3215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681" name="Check Box 9" hidden="1">
                <a:extLst>
                  <a:ext uri="{63B3BB69-23CF-44E3-9099-C40C66FF867C}">
                    <a14:compatExt spid="_x0000_s28681"/>
                  </a:ext>
                </a:extLst>
              </xdr:cNvPr>
              <xdr:cNvSpPr/>
            </xdr:nvSpPr>
            <xdr:spPr bwMode="auto">
              <a:xfrm>
                <a:off x="3520966" y="7607848"/>
                <a:ext cx="3215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682" name="Check Box 10" hidden="1">
                <a:extLst>
                  <a:ext uri="{63B3BB69-23CF-44E3-9099-C40C66FF867C}">
                    <a14:compatExt spid="_x0000_s28682"/>
                  </a:ext>
                </a:extLst>
              </xdr:cNvPr>
              <xdr:cNvSpPr/>
            </xdr:nvSpPr>
            <xdr:spPr bwMode="auto">
              <a:xfrm>
                <a:off x="3520966" y="7943523"/>
                <a:ext cx="3215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683" name="Check Box 11" hidden="1">
                <a:extLst>
                  <a:ext uri="{63B3BB69-23CF-44E3-9099-C40C66FF867C}">
                    <a14:compatExt spid="_x0000_s28683"/>
                  </a:ext>
                </a:extLst>
              </xdr:cNvPr>
              <xdr:cNvSpPr/>
            </xdr:nvSpPr>
            <xdr:spPr bwMode="auto">
              <a:xfrm>
                <a:off x="3530509" y="8317297"/>
                <a:ext cx="321548"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684" name="Check Box 12" hidden="1">
                <a:extLst>
                  <a:ext uri="{63B3BB69-23CF-44E3-9099-C40C66FF867C}">
                    <a14:compatExt spid="_x0000_s28684"/>
                  </a:ext>
                </a:extLst>
              </xdr:cNvPr>
              <xdr:cNvSpPr/>
            </xdr:nvSpPr>
            <xdr:spPr bwMode="auto">
              <a:xfrm>
                <a:off x="3520966" y="8700595"/>
                <a:ext cx="3215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180975</xdr:colOff>
          <xdr:row>32</xdr:row>
          <xdr:rowOff>59449</xdr:rowOff>
        </xdr:from>
        <xdr:to>
          <xdr:col>7</xdr:col>
          <xdr:colOff>538655</xdr:colOff>
          <xdr:row>37</xdr:row>
          <xdr:rowOff>259474</xdr:rowOff>
        </xdr:to>
        <xdr:grpSp>
          <xdr:nvGrpSpPr>
            <xdr:cNvPr id="16" name="グループ化 15"/>
            <xdr:cNvGrpSpPr/>
          </xdr:nvGrpSpPr>
          <xdr:grpSpPr>
            <a:xfrm>
              <a:off x="5600700" y="6326899"/>
              <a:ext cx="357680" cy="1962150"/>
              <a:chOff x="3511455" y="6917442"/>
              <a:chExt cx="340602" cy="1973653"/>
            </a:xfrm>
          </xdr:grpSpPr>
          <xdr:sp macro="" textlink="">
            <xdr:nvSpPr>
              <xdr:cNvPr id="28685" name="Check Box 13" hidden="1">
                <a:extLst>
                  <a:ext uri="{63B3BB69-23CF-44E3-9099-C40C66FF867C}">
                    <a14:compatExt spid="_x0000_s28685"/>
                  </a:ext>
                </a:extLst>
              </xdr:cNvPr>
              <xdr:cNvSpPr/>
            </xdr:nvSpPr>
            <xdr:spPr bwMode="auto">
              <a:xfrm>
                <a:off x="3511455" y="6917442"/>
                <a:ext cx="321553"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686" name="Check Box 14" hidden="1">
                <a:extLst>
                  <a:ext uri="{63B3BB69-23CF-44E3-9099-C40C66FF867C}">
                    <a14:compatExt spid="_x0000_s28686"/>
                  </a:ext>
                </a:extLst>
              </xdr:cNvPr>
              <xdr:cNvSpPr/>
            </xdr:nvSpPr>
            <xdr:spPr bwMode="auto">
              <a:xfrm>
                <a:off x="3520966" y="7262649"/>
                <a:ext cx="3215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687" name="Check Box 15" hidden="1">
                <a:extLst>
                  <a:ext uri="{63B3BB69-23CF-44E3-9099-C40C66FF867C}">
                    <a14:compatExt spid="_x0000_s28687"/>
                  </a:ext>
                </a:extLst>
              </xdr:cNvPr>
              <xdr:cNvSpPr/>
            </xdr:nvSpPr>
            <xdr:spPr bwMode="auto">
              <a:xfrm>
                <a:off x="3520966" y="7607848"/>
                <a:ext cx="3215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688" name="Check Box 16" hidden="1">
                <a:extLst>
                  <a:ext uri="{63B3BB69-23CF-44E3-9099-C40C66FF867C}">
                    <a14:compatExt spid="_x0000_s28688"/>
                  </a:ext>
                </a:extLst>
              </xdr:cNvPr>
              <xdr:cNvSpPr/>
            </xdr:nvSpPr>
            <xdr:spPr bwMode="auto">
              <a:xfrm>
                <a:off x="3520966" y="7943523"/>
                <a:ext cx="3215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689" name="Check Box 17" hidden="1">
                <a:extLst>
                  <a:ext uri="{63B3BB69-23CF-44E3-9099-C40C66FF867C}">
                    <a14:compatExt spid="_x0000_s28689"/>
                  </a:ext>
                </a:extLst>
              </xdr:cNvPr>
              <xdr:cNvSpPr/>
            </xdr:nvSpPr>
            <xdr:spPr bwMode="auto">
              <a:xfrm>
                <a:off x="3530509" y="8317297"/>
                <a:ext cx="321548"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690" name="Check Box 18" hidden="1">
                <a:extLst>
                  <a:ext uri="{63B3BB69-23CF-44E3-9099-C40C66FF867C}">
                    <a14:compatExt spid="_x0000_s28690"/>
                  </a:ext>
                </a:extLst>
              </xdr:cNvPr>
              <xdr:cNvSpPr/>
            </xdr:nvSpPr>
            <xdr:spPr bwMode="auto">
              <a:xfrm>
                <a:off x="3520966" y="8700595"/>
                <a:ext cx="3215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4</xdr:col>
      <xdr:colOff>342978</xdr:colOff>
      <xdr:row>39</xdr:row>
      <xdr:rowOff>40021</xdr:rowOff>
    </xdr:from>
    <xdr:to>
      <xdr:col>9</xdr:col>
      <xdr:colOff>907674</xdr:colOff>
      <xdr:row>41</xdr:row>
      <xdr:rowOff>0</xdr:rowOff>
    </xdr:to>
    <xdr:sp macro="" textlink="">
      <xdr:nvSpPr>
        <xdr:cNvPr id="23" name="テキスト ボックス 22"/>
        <xdr:cNvSpPr txBox="1"/>
      </xdr:nvSpPr>
      <xdr:spPr>
        <a:xfrm>
          <a:off x="3600528" y="8745871"/>
          <a:ext cx="3927021" cy="12649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・調整済（協定書又は同意書を締結している状態）</a:t>
          </a:r>
        </a:p>
        <a:p>
          <a:r>
            <a:rPr kumimoji="1" lang="ja-JP" altLang="en-US" sz="1100"/>
            <a:t>・調整中（連携条件など具体的な内容について調整を行っている状態）</a:t>
          </a:r>
        </a:p>
        <a:p>
          <a:r>
            <a:rPr kumimoji="1" lang="ja-JP" altLang="en-US" sz="1100"/>
            <a:t>・今後調整（具体的な調整ができていない状態（挨拶程度））</a:t>
          </a:r>
        </a:p>
        <a:p>
          <a:r>
            <a:rPr kumimoji="1" lang="ja-JP" altLang="en-US" sz="1100"/>
            <a:t>・未実施（希望する園に対して挨拶を今後行う状態）</a:t>
          </a:r>
        </a:p>
      </xdr:txBody>
    </xdr:sp>
    <xdr:clientData/>
  </xdr:twoCellAnchor>
  <xdr:twoCellAnchor editAs="absolute">
    <xdr:from>
      <xdr:col>2</xdr:col>
      <xdr:colOff>296883</xdr:colOff>
      <xdr:row>39</xdr:row>
      <xdr:rowOff>153763</xdr:rowOff>
    </xdr:from>
    <xdr:to>
      <xdr:col>4</xdr:col>
      <xdr:colOff>34018</xdr:colOff>
      <xdr:row>40</xdr:row>
      <xdr:rowOff>683082</xdr:rowOff>
    </xdr:to>
    <xdr:sp macro="" textlink="">
      <xdr:nvSpPr>
        <xdr:cNvPr id="24" name="テキスト ボックス 23"/>
        <xdr:cNvSpPr txBox="1"/>
      </xdr:nvSpPr>
      <xdr:spPr>
        <a:xfrm>
          <a:off x="1106508" y="8869138"/>
          <a:ext cx="2185060" cy="8626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★進捗状況ステータス</a:t>
          </a:r>
          <a:endParaRPr kumimoji="1" lang="en-US" altLang="ja-JP" sz="1100"/>
        </a:p>
        <a:p>
          <a:r>
            <a:rPr kumimoji="1" lang="ja-JP" altLang="en-US" sz="1000"/>
            <a:t>（次の中から選択してください）</a:t>
          </a:r>
        </a:p>
      </xdr:txBody>
    </xdr:sp>
    <xdr:clientData/>
  </xdr:twoCellAnchor>
  <xdr:twoCellAnchor>
    <xdr:from>
      <xdr:col>4</xdr:col>
      <xdr:colOff>85724</xdr:colOff>
      <xdr:row>39</xdr:row>
      <xdr:rowOff>190499</xdr:rowOff>
    </xdr:from>
    <xdr:to>
      <xdr:col>4</xdr:col>
      <xdr:colOff>299357</xdr:colOff>
      <xdr:row>40</xdr:row>
      <xdr:rowOff>673553</xdr:rowOff>
    </xdr:to>
    <xdr:sp macro="" textlink="">
      <xdr:nvSpPr>
        <xdr:cNvPr id="25" name="左中かっこ 24"/>
        <xdr:cNvSpPr/>
      </xdr:nvSpPr>
      <xdr:spPr>
        <a:xfrm>
          <a:off x="3343274" y="8896349"/>
          <a:ext cx="213633" cy="816429"/>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179294</xdr:colOff>
      <xdr:row>5</xdr:row>
      <xdr:rowOff>100853</xdr:rowOff>
    </xdr:from>
    <xdr:to>
      <xdr:col>19</xdr:col>
      <xdr:colOff>100853</xdr:colOff>
      <xdr:row>5</xdr:row>
      <xdr:rowOff>100853</xdr:rowOff>
    </xdr:to>
    <xdr:cxnSp macro="">
      <xdr:nvCxnSpPr>
        <xdr:cNvPr id="3" name="直線矢印コネクタ 2"/>
        <xdr:cNvCxnSpPr/>
      </xdr:nvCxnSpPr>
      <xdr:spPr>
        <a:xfrm>
          <a:off x="3272118" y="672353"/>
          <a:ext cx="1725706"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168087</xdr:colOff>
      <xdr:row>35</xdr:row>
      <xdr:rowOff>134470</xdr:rowOff>
    </xdr:from>
    <xdr:to>
      <xdr:col>20</xdr:col>
      <xdr:colOff>89651</xdr:colOff>
      <xdr:row>50</xdr:row>
      <xdr:rowOff>127000</xdr:rowOff>
    </xdr:to>
    <xdr:grpSp>
      <xdr:nvGrpSpPr>
        <xdr:cNvPr id="214" name="グループ化 213"/>
        <xdr:cNvGrpSpPr/>
      </xdr:nvGrpSpPr>
      <xdr:grpSpPr>
        <a:xfrm>
          <a:off x="718420" y="7098303"/>
          <a:ext cx="4874564" cy="2850030"/>
          <a:chOff x="683558" y="5367617"/>
          <a:chExt cx="4560799" cy="2850030"/>
        </a:xfrm>
      </xdr:grpSpPr>
      <xdr:sp macro="" textlink="">
        <xdr:nvSpPr>
          <xdr:cNvPr id="192" name="正方形/長方形 78"/>
          <xdr:cNvSpPr>
            <a:spLocks noChangeArrowheads="1"/>
          </xdr:cNvSpPr>
        </xdr:nvSpPr>
        <xdr:spPr bwMode="auto">
          <a:xfrm>
            <a:off x="3260911" y="6387353"/>
            <a:ext cx="694765" cy="862853"/>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sng" strike="noStrike" baseline="0">
                <a:solidFill>
                  <a:srgbClr val="000000"/>
                </a:solidFill>
                <a:latin typeface="HGP創英角ｺﾞｼｯｸUB"/>
                <a:ea typeface="HGP創英角ｺﾞｼｯｸUB"/>
              </a:rPr>
              <a:t>資料</a:t>
            </a:r>
            <a:r>
              <a:rPr lang="en-US" altLang="ja-JP" sz="900" b="0" i="0" u="sng" strike="noStrike" baseline="0">
                <a:solidFill>
                  <a:srgbClr val="000000"/>
                </a:solidFill>
                <a:latin typeface="HGP創英角ｺﾞｼｯｸUB"/>
                <a:ea typeface="HGP創英角ｺﾞｼｯｸUB"/>
              </a:rPr>
              <a:t>14</a:t>
            </a:r>
          </a:p>
          <a:p>
            <a:pPr algn="l" rtl="0">
              <a:defRPr sz="1000"/>
            </a:pPr>
            <a:r>
              <a:rPr lang="ja-JP" altLang="en-US" sz="900" b="0" i="0" u="sng" strike="noStrike" baseline="0">
                <a:solidFill>
                  <a:srgbClr val="000000"/>
                </a:solidFill>
                <a:latin typeface="HGP創英角ｺﾞｼｯｸUB"/>
                <a:ea typeface="HGP創英角ｺﾞｼｯｸUB"/>
              </a:rPr>
              <a:t>人員表</a:t>
            </a:r>
          </a:p>
        </xdr:txBody>
      </xdr:sp>
      <xdr:sp macro="" textlink="">
        <xdr:nvSpPr>
          <xdr:cNvPr id="193" name="正方形/長方形 78"/>
          <xdr:cNvSpPr>
            <a:spLocks noChangeArrowheads="1"/>
          </xdr:cNvSpPr>
        </xdr:nvSpPr>
        <xdr:spPr bwMode="auto">
          <a:xfrm>
            <a:off x="4291852" y="6387353"/>
            <a:ext cx="694765" cy="862853"/>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sng" strike="noStrike" baseline="0">
                <a:solidFill>
                  <a:srgbClr val="000000"/>
                </a:solidFill>
                <a:latin typeface="HGP創英角ｺﾞｼｯｸUB"/>
                <a:ea typeface="HGP創英角ｺﾞｼｯｸUB"/>
              </a:rPr>
              <a:t>資料</a:t>
            </a:r>
            <a:r>
              <a:rPr lang="en-US" altLang="ja-JP" sz="900" b="0" i="0" u="sng" strike="noStrike" baseline="0">
                <a:solidFill>
                  <a:srgbClr val="000000"/>
                </a:solidFill>
                <a:latin typeface="HGP創英角ｺﾞｼｯｸUB"/>
                <a:ea typeface="HGP創英角ｺﾞｼｯｸUB"/>
              </a:rPr>
              <a:t>15</a:t>
            </a:r>
          </a:p>
          <a:p>
            <a:pPr algn="l" rtl="0">
              <a:defRPr sz="1000"/>
            </a:pPr>
            <a:r>
              <a:rPr lang="ja-JP" altLang="en-US" sz="900" b="0" i="0" u="sng" strike="noStrike" baseline="0">
                <a:solidFill>
                  <a:srgbClr val="000000"/>
                </a:solidFill>
                <a:latin typeface="HGP創英角ｺﾞｼｯｸUB"/>
                <a:ea typeface="HGP創英角ｺﾞｼｯｸUB"/>
              </a:rPr>
              <a:t>収支</a:t>
            </a:r>
            <a:endParaRPr lang="en-US" altLang="ja-JP" sz="900" b="0" i="0" u="sng" strike="noStrike" baseline="0">
              <a:solidFill>
                <a:srgbClr val="000000"/>
              </a:solidFill>
              <a:latin typeface="HGP創英角ｺﾞｼｯｸUB"/>
              <a:ea typeface="HGP創英角ｺﾞｼｯｸUB"/>
            </a:endParaRPr>
          </a:p>
          <a:p>
            <a:pPr algn="l" rtl="0">
              <a:defRPr sz="1000"/>
            </a:pPr>
            <a:r>
              <a:rPr lang="ja-JP" altLang="en-US" sz="900" b="0" i="0" u="sng" strike="noStrike" baseline="0">
                <a:solidFill>
                  <a:srgbClr val="000000"/>
                </a:solidFill>
                <a:latin typeface="HGP創英角ｺﾞｼｯｸUB"/>
                <a:ea typeface="HGP創英角ｺﾞｼｯｸUB"/>
              </a:rPr>
              <a:t>計画書</a:t>
            </a:r>
          </a:p>
        </xdr:txBody>
      </xdr:sp>
      <xdr:grpSp>
        <xdr:nvGrpSpPr>
          <xdr:cNvPr id="181" name="Group 132"/>
          <xdr:cNvGrpSpPr>
            <a:grpSpLocks/>
          </xdr:cNvGrpSpPr>
        </xdr:nvGrpSpPr>
        <xdr:grpSpPr bwMode="auto">
          <a:xfrm>
            <a:off x="2151528" y="6667498"/>
            <a:ext cx="818270" cy="877315"/>
            <a:chOff x="6732" y="2716"/>
            <a:chExt cx="1537" cy="1969"/>
          </a:xfrm>
        </xdr:grpSpPr>
        <xdr:sp macro="" textlink="">
          <xdr:nvSpPr>
            <xdr:cNvPr id="188" name="Rectangle 9"/>
            <xdr:cNvSpPr>
              <a:spLocks noChangeArrowheads="1"/>
            </xdr:cNvSpPr>
          </xdr:nvSpPr>
          <xdr:spPr bwMode="auto">
            <a:xfrm>
              <a:off x="6826" y="2810"/>
              <a:ext cx="1443" cy="1875"/>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HGP創英角ｺﾞｼｯｸUB"/>
                  <a:ea typeface="HGP創英角ｺﾞｼｯｸUB"/>
                </a:rPr>
                <a:t> </a:t>
              </a:r>
            </a:p>
          </xdr:txBody>
        </xdr:sp>
        <xdr:sp macro="" textlink="">
          <xdr:nvSpPr>
            <xdr:cNvPr id="189" name="Rectangle 4"/>
            <xdr:cNvSpPr>
              <a:spLocks noChangeArrowheads="1"/>
            </xdr:cNvSpPr>
          </xdr:nvSpPr>
          <xdr:spPr bwMode="auto">
            <a:xfrm>
              <a:off x="6732" y="2716"/>
              <a:ext cx="1443" cy="1875"/>
            </a:xfrm>
            <a:prstGeom prst="rect">
              <a:avLst/>
            </a:prstGeom>
            <a:solidFill>
              <a:srgbClr val="D9D9D9"/>
            </a:solidFill>
            <a:ln w="9525">
              <a:solidFill>
                <a:srgbClr val="000000"/>
              </a:solidFill>
              <a:miter lim="800000"/>
              <a:headEnd/>
              <a:tailEnd/>
            </a:ln>
          </xdr:spPr>
          <xdr:txBody>
            <a:bodyPr vertOverflow="clip" wrap="square" lIns="74295" tIns="8890" rIns="74295" bIns="8890" anchor="b" upright="1"/>
            <a:lstStyle/>
            <a:p>
              <a:pPr algn="r" rtl="0">
                <a:defRPr sz="1000"/>
              </a:pPr>
              <a:r>
                <a:rPr lang="ja-JP" altLang="en-US" sz="1050" b="0" i="0" u="sng" strike="noStrike" baseline="0">
                  <a:solidFill>
                    <a:srgbClr val="000000"/>
                  </a:solidFill>
                  <a:latin typeface="HGP創英角ｺﾞｼｯｸUB"/>
                  <a:ea typeface="HGP創英角ｺﾞｼｯｸUB"/>
                </a:rPr>
                <a:t>報告書</a:t>
              </a:r>
            </a:p>
          </xdr:txBody>
        </xdr:sp>
      </xdr:grpSp>
      <xdr:grpSp>
        <xdr:nvGrpSpPr>
          <xdr:cNvPr id="194" name="Group 132"/>
          <xdr:cNvGrpSpPr>
            <a:grpSpLocks/>
          </xdr:cNvGrpSpPr>
        </xdr:nvGrpSpPr>
        <xdr:grpSpPr bwMode="auto">
          <a:xfrm>
            <a:off x="1945341" y="6450104"/>
            <a:ext cx="818270" cy="877315"/>
            <a:chOff x="6732" y="2716"/>
            <a:chExt cx="1537" cy="1969"/>
          </a:xfrm>
        </xdr:grpSpPr>
        <xdr:sp macro="" textlink="">
          <xdr:nvSpPr>
            <xdr:cNvPr id="195" name="Rectangle 9"/>
            <xdr:cNvSpPr>
              <a:spLocks noChangeArrowheads="1"/>
            </xdr:cNvSpPr>
          </xdr:nvSpPr>
          <xdr:spPr bwMode="auto">
            <a:xfrm>
              <a:off x="6826" y="2810"/>
              <a:ext cx="1443" cy="1875"/>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HGP創英角ｺﾞｼｯｸUB"/>
                  <a:ea typeface="HGP創英角ｺﾞｼｯｸUB"/>
                </a:rPr>
                <a:t> </a:t>
              </a:r>
            </a:p>
          </xdr:txBody>
        </xdr:sp>
        <xdr:sp macro="" textlink="">
          <xdr:nvSpPr>
            <xdr:cNvPr id="196" name="Rectangle 4"/>
            <xdr:cNvSpPr>
              <a:spLocks noChangeArrowheads="1"/>
            </xdr:cNvSpPr>
          </xdr:nvSpPr>
          <xdr:spPr bwMode="auto">
            <a:xfrm>
              <a:off x="6732" y="2716"/>
              <a:ext cx="1443" cy="1875"/>
            </a:xfrm>
            <a:prstGeom prst="rect">
              <a:avLst/>
            </a:prstGeom>
            <a:solidFill>
              <a:srgbClr val="D9D9D9"/>
            </a:solidFill>
            <a:ln w="9525">
              <a:solidFill>
                <a:srgbClr val="000000"/>
              </a:solidFill>
              <a:miter lim="800000"/>
              <a:headEnd/>
              <a:tailEnd/>
            </a:ln>
          </xdr:spPr>
          <xdr:txBody>
            <a:bodyPr vertOverflow="clip" wrap="square" lIns="74295" tIns="8890" rIns="74295" bIns="8890" anchor="b" upright="1"/>
            <a:lstStyle/>
            <a:p>
              <a:pPr algn="r" rtl="0">
                <a:defRPr sz="1000"/>
              </a:pPr>
              <a:r>
                <a:rPr lang="ja-JP" altLang="en-US" sz="1050" b="0" i="0" u="sng" strike="noStrike" baseline="0">
                  <a:solidFill>
                    <a:srgbClr val="000000"/>
                  </a:solidFill>
                  <a:latin typeface="HGP創英角ｺﾞｼｯｸUB"/>
                  <a:ea typeface="HGP創英角ｺﾞｼｯｸUB"/>
                </a:rPr>
                <a:t>報告書</a:t>
              </a:r>
            </a:p>
          </xdr:txBody>
        </xdr:sp>
      </xdr:grpSp>
      <xdr:grpSp>
        <xdr:nvGrpSpPr>
          <xdr:cNvPr id="197" name="Group 132"/>
          <xdr:cNvGrpSpPr>
            <a:grpSpLocks/>
          </xdr:cNvGrpSpPr>
        </xdr:nvGrpSpPr>
        <xdr:grpSpPr bwMode="auto">
          <a:xfrm>
            <a:off x="1761565" y="6266330"/>
            <a:ext cx="818270" cy="877315"/>
            <a:chOff x="6732" y="2716"/>
            <a:chExt cx="1537" cy="1969"/>
          </a:xfrm>
        </xdr:grpSpPr>
        <xdr:sp macro="" textlink="">
          <xdr:nvSpPr>
            <xdr:cNvPr id="198" name="Rectangle 9"/>
            <xdr:cNvSpPr>
              <a:spLocks noChangeArrowheads="1"/>
            </xdr:cNvSpPr>
          </xdr:nvSpPr>
          <xdr:spPr bwMode="auto">
            <a:xfrm>
              <a:off x="6826" y="2810"/>
              <a:ext cx="1443" cy="1875"/>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HGP創英角ｺﾞｼｯｸUB"/>
                  <a:ea typeface="HGP創英角ｺﾞｼｯｸUB"/>
                </a:rPr>
                <a:t> </a:t>
              </a:r>
            </a:p>
          </xdr:txBody>
        </xdr:sp>
        <xdr:sp macro="" textlink="">
          <xdr:nvSpPr>
            <xdr:cNvPr id="199" name="Rectangle 4"/>
            <xdr:cNvSpPr>
              <a:spLocks noChangeArrowheads="1"/>
            </xdr:cNvSpPr>
          </xdr:nvSpPr>
          <xdr:spPr bwMode="auto">
            <a:xfrm>
              <a:off x="6732" y="2716"/>
              <a:ext cx="1443" cy="1875"/>
            </a:xfrm>
            <a:prstGeom prst="rect">
              <a:avLst/>
            </a:prstGeom>
            <a:solidFill>
              <a:srgbClr val="D9D9D9"/>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sng" strike="noStrike" baseline="0">
                  <a:solidFill>
                    <a:srgbClr val="000000"/>
                  </a:solidFill>
                  <a:latin typeface="HGP創英角ｺﾞｼｯｸUB"/>
                  <a:ea typeface="HGP創英角ｺﾞｼｯｸUB"/>
                </a:rPr>
                <a:t>決算</a:t>
              </a:r>
              <a:endParaRPr lang="en-US" altLang="ja-JP" sz="1050" b="0" i="0" u="sng" strike="noStrike" baseline="0">
                <a:solidFill>
                  <a:srgbClr val="000000"/>
                </a:solidFill>
                <a:latin typeface="HGP創英角ｺﾞｼｯｸUB"/>
                <a:ea typeface="HGP創英角ｺﾞｼｯｸUB"/>
              </a:endParaRPr>
            </a:p>
            <a:p>
              <a:pPr algn="ctr" rtl="0">
                <a:defRPr sz="1000"/>
              </a:pPr>
              <a:r>
                <a:rPr lang="ja-JP" altLang="en-US" sz="1050" b="0" i="0" u="sng" strike="noStrike" baseline="0">
                  <a:solidFill>
                    <a:srgbClr val="000000"/>
                  </a:solidFill>
                  <a:latin typeface="HGP創英角ｺﾞｼｯｸUB"/>
                  <a:ea typeface="HGP創英角ｺﾞｼｯｸUB"/>
                </a:rPr>
                <a:t>報告書</a:t>
              </a:r>
            </a:p>
          </xdr:txBody>
        </xdr:sp>
      </xdr:grpSp>
      <xdr:sp macro="" textlink="">
        <xdr:nvSpPr>
          <xdr:cNvPr id="201" name="正方形/長方形 78"/>
          <xdr:cNvSpPr>
            <a:spLocks noChangeArrowheads="1"/>
          </xdr:cNvSpPr>
        </xdr:nvSpPr>
        <xdr:spPr bwMode="auto">
          <a:xfrm>
            <a:off x="683558" y="6387353"/>
            <a:ext cx="705971" cy="862853"/>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sng" strike="noStrike" baseline="0">
                <a:solidFill>
                  <a:srgbClr val="000000"/>
                </a:solidFill>
                <a:latin typeface="HGP創英角ｺﾞｼｯｸUB"/>
                <a:ea typeface="HGP創英角ｺﾞｼｯｸUB"/>
              </a:rPr>
              <a:t>資料</a:t>
            </a:r>
            <a:r>
              <a:rPr lang="en-US" altLang="ja-JP" sz="900" b="0" i="0" u="sng" strike="noStrike" baseline="0">
                <a:solidFill>
                  <a:srgbClr val="000000"/>
                </a:solidFill>
                <a:latin typeface="HGP創英角ｺﾞｼｯｸUB"/>
                <a:ea typeface="HGP創英角ｺﾞｼｯｸUB"/>
              </a:rPr>
              <a:t>13</a:t>
            </a:r>
          </a:p>
          <a:p>
            <a:pPr algn="l" rtl="0">
              <a:defRPr sz="1000"/>
            </a:pPr>
            <a:r>
              <a:rPr lang="ja-JP" altLang="en-US" sz="900" b="0" i="0" u="sng" strike="noStrike" baseline="0">
                <a:solidFill>
                  <a:srgbClr val="000000"/>
                </a:solidFill>
                <a:latin typeface="HGP創英角ｺﾞｼｯｸUB"/>
                <a:ea typeface="HGP創英角ｺﾞｼｯｸUB"/>
              </a:rPr>
              <a:t>チェック</a:t>
            </a:r>
            <a:endParaRPr lang="en-US" altLang="ja-JP" sz="900" b="0" i="0" u="sng" strike="noStrike" baseline="0">
              <a:solidFill>
                <a:srgbClr val="000000"/>
              </a:solidFill>
              <a:latin typeface="HGP創英角ｺﾞｼｯｸUB"/>
              <a:ea typeface="HGP創英角ｺﾞｼｯｸUB"/>
            </a:endParaRPr>
          </a:p>
          <a:p>
            <a:pPr algn="l" rtl="0">
              <a:defRPr sz="1000"/>
            </a:pPr>
            <a:r>
              <a:rPr lang="ja-JP" altLang="en-US" sz="900" b="0" i="0" u="sng" strike="noStrike" baseline="0">
                <a:solidFill>
                  <a:srgbClr val="000000"/>
                </a:solidFill>
                <a:latin typeface="HGP創英角ｺﾞｼｯｸUB"/>
                <a:ea typeface="HGP創英角ｺﾞｼｯｸUB"/>
              </a:rPr>
              <a:t>リスト</a:t>
            </a:r>
          </a:p>
        </xdr:txBody>
      </xdr:sp>
      <xdr:sp macro="" textlink="">
        <xdr:nvSpPr>
          <xdr:cNvPr id="203" name="十字形 74"/>
          <xdr:cNvSpPr>
            <a:spLocks noChangeArrowheads="1"/>
          </xdr:cNvSpPr>
        </xdr:nvSpPr>
        <xdr:spPr bwMode="auto">
          <a:xfrm>
            <a:off x="1456764" y="6768353"/>
            <a:ext cx="201706" cy="190500"/>
          </a:xfrm>
          <a:prstGeom prst="plus">
            <a:avLst>
              <a:gd name="adj" fmla="val 41667"/>
            </a:avLst>
          </a:prstGeom>
          <a:solidFill>
            <a:srgbClr val="000000"/>
          </a:solidFill>
          <a:ln w="9525">
            <a:solidFill>
              <a:srgbClr val="000000"/>
            </a:solidFill>
            <a:miter lim="800000"/>
            <a:headEnd/>
            <a:tailEnd/>
          </a:ln>
        </xdr:spPr>
      </xdr:sp>
      <xdr:sp macro="" textlink="">
        <xdr:nvSpPr>
          <xdr:cNvPr id="204" name="十字形 74"/>
          <xdr:cNvSpPr>
            <a:spLocks noChangeArrowheads="1"/>
          </xdr:cNvSpPr>
        </xdr:nvSpPr>
        <xdr:spPr bwMode="auto">
          <a:xfrm>
            <a:off x="3003176" y="6768353"/>
            <a:ext cx="201706" cy="190500"/>
          </a:xfrm>
          <a:prstGeom prst="plus">
            <a:avLst>
              <a:gd name="adj" fmla="val 41667"/>
            </a:avLst>
          </a:prstGeom>
          <a:solidFill>
            <a:srgbClr val="000000"/>
          </a:solidFill>
          <a:ln w="9525">
            <a:solidFill>
              <a:srgbClr val="000000"/>
            </a:solidFill>
            <a:miter lim="800000"/>
            <a:headEnd/>
            <a:tailEnd/>
          </a:ln>
        </xdr:spPr>
      </xdr:sp>
      <xdr:sp macro="" textlink="">
        <xdr:nvSpPr>
          <xdr:cNvPr id="205" name="十字形 74"/>
          <xdr:cNvSpPr>
            <a:spLocks noChangeArrowheads="1"/>
          </xdr:cNvSpPr>
        </xdr:nvSpPr>
        <xdr:spPr bwMode="auto">
          <a:xfrm>
            <a:off x="4034117" y="6768353"/>
            <a:ext cx="201706" cy="190500"/>
          </a:xfrm>
          <a:prstGeom prst="plus">
            <a:avLst>
              <a:gd name="adj" fmla="val 41667"/>
            </a:avLst>
          </a:prstGeom>
          <a:solidFill>
            <a:srgbClr val="000000"/>
          </a:solidFill>
          <a:ln w="9525">
            <a:solidFill>
              <a:srgbClr val="000000"/>
            </a:solidFill>
            <a:miter lim="800000"/>
            <a:headEnd/>
            <a:tailEnd/>
          </a:ln>
        </xdr:spPr>
      </xdr:sp>
      <xdr:sp macro="" textlink="">
        <xdr:nvSpPr>
          <xdr:cNvPr id="206" name="円形吹き出し 56"/>
          <xdr:cNvSpPr>
            <a:spLocks noChangeArrowheads="1"/>
          </xdr:cNvSpPr>
        </xdr:nvSpPr>
        <xdr:spPr bwMode="auto">
          <a:xfrm>
            <a:off x="1961028" y="5367617"/>
            <a:ext cx="2293845" cy="756540"/>
          </a:xfrm>
          <a:prstGeom prst="wedgeEllipseCallout">
            <a:avLst>
              <a:gd name="adj1" fmla="val -31695"/>
              <a:gd name="adj2" fmla="val 63503"/>
            </a:avLst>
          </a:prstGeom>
          <a:solidFill>
            <a:srgbClr val="FFFFFF"/>
          </a:solidFill>
          <a:ln w="9525">
            <a:solidFill>
              <a:srgbClr val="000000"/>
            </a:solidFill>
            <a:prstDash val="dash"/>
            <a:miter lim="800000"/>
            <a:headEnd/>
            <a:tailEnd/>
          </a:ln>
        </xdr:spPr>
        <xdr:txBody>
          <a:bodyPr vertOverflow="clip" wrap="square" lIns="74295" tIns="8890" rIns="74295" bIns="8890" anchor="t" upright="1"/>
          <a:lstStyle/>
          <a:p>
            <a:pPr algn="ctr" rtl="0">
              <a:lnSpc>
                <a:spcPts val="1200"/>
              </a:lnSpc>
              <a:defRPr sz="1000"/>
            </a:pPr>
            <a:r>
              <a:rPr lang="ja-JP" altLang="en-US" sz="900" b="0" i="0" u="none" strike="noStrike" baseline="0">
                <a:solidFill>
                  <a:srgbClr val="000000"/>
                </a:solidFill>
                <a:latin typeface="ＭＳ 明朝"/>
                <a:ea typeface="ＭＳ 明朝"/>
              </a:rPr>
              <a:t>古いものから順に、</a:t>
            </a:r>
            <a:endParaRPr lang="en-US" altLang="ja-JP" sz="900" b="0" i="0" u="none" strike="noStrike" baseline="0">
              <a:solidFill>
                <a:srgbClr val="000000"/>
              </a:solidFill>
              <a:latin typeface="ＭＳ 明朝"/>
              <a:ea typeface="ＭＳ 明朝"/>
            </a:endParaRPr>
          </a:p>
          <a:p>
            <a:pPr algn="ctr" rtl="0">
              <a:lnSpc>
                <a:spcPts val="1200"/>
              </a:lnSpc>
              <a:defRPr sz="1000"/>
            </a:pPr>
            <a:r>
              <a:rPr lang="ja-JP" altLang="en-US" sz="900" b="0" i="0" u="none" strike="noStrike" baseline="0">
                <a:solidFill>
                  <a:srgbClr val="000000"/>
                </a:solidFill>
                <a:latin typeface="ＭＳ 明朝"/>
                <a:ea typeface="ＭＳ 明朝"/>
              </a:rPr>
              <a:t>年度ごとに両面印刷で提出してください。</a:t>
            </a:r>
          </a:p>
        </xdr:txBody>
      </xdr:sp>
      <xdr:sp macro="" textlink="">
        <xdr:nvSpPr>
          <xdr:cNvPr id="210" name="左中かっこ 91"/>
          <xdr:cNvSpPr>
            <a:spLocks/>
          </xdr:cNvSpPr>
        </xdr:nvSpPr>
        <xdr:spPr bwMode="auto">
          <a:xfrm rot="16200000">
            <a:off x="2930340" y="5496484"/>
            <a:ext cx="190501" cy="4437532"/>
          </a:xfrm>
          <a:prstGeom prst="leftBrace">
            <a:avLst>
              <a:gd name="adj1" fmla="val 26341"/>
              <a:gd name="adj2" fmla="val 50000"/>
            </a:avLst>
          </a:prstGeom>
          <a:noFill/>
          <a:ln w="19050">
            <a:solidFill>
              <a:srgbClr val="0D0D0D"/>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12" name="テキスト ボックス 211"/>
          <xdr:cNvSpPr txBox="1"/>
        </xdr:nvSpPr>
        <xdr:spPr>
          <a:xfrm>
            <a:off x="2304254" y="7956176"/>
            <a:ext cx="1460026" cy="261471"/>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mn-ea"/>
                <a:ea typeface="+mn-ea"/>
              </a:rPr>
              <a:t>添付項目　</a:t>
            </a:r>
            <a:r>
              <a:rPr kumimoji="1" lang="en-US" altLang="ja-JP" sz="1100">
                <a:latin typeface="+mn-ea"/>
                <a:ea typeface="+mn-ea"/>
              </a:rPr>
              <a:t>No.27</a:t>
            </a:r>
            <a:r>
              <a:rPr kumimoji="1" lang="ja-JP" altLang="en-US" sz="1100">
                <a:latin typeface="+mn-ea"/>
                <a:ea typeface="+mn-ea"/>
              </a:rPr>
              <a:t>ー</a:t>
            </a:r>
            <a:r>
              <a:rPr kumimoji="1" lang="en-US" altLang="ja-JP" sz="1100">
                <a:latin typeface="+mn-ea"/>
                <a:ea typeface="+mn-ea"/>
              </a:rPr>
              <a:t>28</a:t>
            </a:r>
          </a:p>
        </xdr:txBody>
      </xdr:sp>
      <xdr:sp macro="" textlink="">
        <xdr:nvSpPr>
          <xdr:cNvPr id="213" name="テキスト ボックス 212"/>
          <xdr:cNvSpPr txBox="1"/>
        </xdr:nvSpPr>
        <xdr:spPr>
          <a:xfrm>
            <a:off x="1692087" y="6241676"/>
            <a:ext cx="437030" cy="280148"/>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mn-ea"/>
                <a:ea typeface="+mn-ea"/>
              </a:rPr>
              <a:t>旧</a:t>
            </a:r>
          </a:p>
        </xdr:txBody>
      </xdr:sp>
    </xdr:grpSp>
    <xdr:clientData/>
  </xdr:twoCellAnchor>
  <xdr:twoCellAnchor>
    <xdr:from>
      <xdr:col>2</xdr:col>
      <xdr:colOff>0</xdr:colOff>
      <xdr:row>82</xdr:row>
      <xdr:rowOff>1</xdr:rowOff>
    </xdr:from>
    <xdr:to>
      <xdr:col>21</xdr:col>
      <xdr:colOff>13607</xdr:colOff>
      <xdr:row>89</xdr:row>
      <xdr:rowOff>114300</xdr:rowOff>
    </xdr:to>
    <xdr:sp macro="" textlink="">
      <xdr:nvSpPr>
        <xdr:cNvPr id="216" name="テキスト ボックス 215"/>
        <xdr:cNvSpPr txBox="1"/>
      </xdr:nvSpPr>
      <xdr:spPr>
        <a:xfrm>
          <a:off x="552450" y="17240251"/>
          <a:ext cx="5261882" cy="14477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（注１）人員は各月末の在籍数を記入してください。</a:t>
          </a:r>
        </a:p>
        <a:p>
          <a:r>
            <a:rPr kumimoji="1" lang="ja-JP" altLang="en-US" sz="1100"/>
            <a:t>　　　ただし、非常勤従業員（パート、アルバイト）数は、１日８時間とした場合の</a:t>
          </a:r>
          <a:endParaRPr kumimoji="1" lang="en-US" altLang="ja-JP" sz="1100"/>
        </a:p>
        <a:p>
          <a:r>
            <a:rPr kumimoji="1" lang="ja-JP" altLang="en-US" sz="1100"/>
            <a:t>　　　１日あたりの平均延べ人数を記入してください。</a:t>
          </a:r>
          <a:endParaRPr kumimoji="1" lang="en-US" altLang="ja-JP" sz="1100"/>
        </a:p>
        <a:p>
          <a:r>
            <a:rPr kumimoji="1" lang="ja-JP" altLang="en-US" sz="1100"/>
            <a:t>　　　計算方法がわからない場合には、各月の欄に延べ人数、延べ労働時間を</a:t>
          </a:r>
          <a:endParaRPr kumimoji="1" lang="en-US" altLang="ja-JP" sz="1100"/>
        </a:p>
        <a:p>
          <a:r>
            <a:rPr kumimoji="1" lang="ja-JP" altLang="en-US" sz="1100"/>
            <a:t>　　　記入してください。</a:t>
          </a:r>
        </a:p>
        <a:p>
          <a:r>
            <a:rPr kumimoji="1" lang="ja-JP" altLang="en-US" sz="1100"/>
            <a:t>（注２）外注費で処理している人員（派遣社員等）は除外してください。</a:t>
          </a:r>
        </a:p>
      </xdr:txBody>
    </xdr:sp>
    <xdr:clientData/>
  </xdr:twoCellAnchor>
  <xdr:twoCellAnchor>
    <xdr:from>
      <xdr:col>2</xdr:col>
      <xdr:colOff>0</xdr:colOff>
      <xdr:row>119</xdr:row>
      <xdr:rowOff>1</xdr:rowOff>
    </xdr:from>
    <xdr:to>
      <xdr:col>21</xdr:col>
      <xdr:colOff>13607</xdr:colOff>
      <xdr:row>126</xdr:row>
      <xdr:rowOff>114300</xdr:rowOff>
    </xdr:to>
    <xdr:sp macro="" textlink="">
      <xdr:nvSpPr>
        <xdr:cNvPr id="217" name="テキスト ボックス 216"/>
        <xdr:cNvSpPr txBox="1"/>
      </xdr:nvSpPr>
      <xdr:spPr>
        <a:xfrm>
          <a:off x="552450" y="17240251"/>
          <a:ext cx="5261882" cy="14477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（注１）人員は各月末の在籍数を記入してください。</a:t>
          </a:r>
        </a:p>
        <a:p>
          <a:r>
            <a:rPr kumimoji="1" lang="ja-JP" altLang="en-US" sz="1100"/>
            <a:t>　　　ただし、非常勤従業員（パート、アルバイト）数は、１日８時間とした場合の</a:t>
          </a:r>
          <a:endParaRPr kumimoji="1" lang="en-US" altLang="ja-JP" sz="1100"/>
        </a:p>
        <a:p>
          <a:r>
            <a:rPr kumimoji="1" lang="ja-JP" altLang="en-US" sz="1100"/>
            <a:t>　　　１日あたりの平均延べ人数を記入してください。</a:t>
          </a:r>
          <a:endParaRPr kumimoji="1" lang="en-US" altLang="ja-JP" sz="1100"/>
        </a:p>
        <a:p>
          <a:r>
            <a:rPr kumimoji="1" lang="ja-JP" altLang="en-US" sz="1100"/>
            <a:t>　　　計算方法がわからない場合には、各月の欄に延べ人数、延べ労働時間を</a:t>
          </a:r>
          <a:endParaRPr kumimoji="1" lang="en-US" altLang="ja-JP" sz="1100"/>
        </a:p>
        <a:p>
          <a:r>
            <a:rPr kumimoji="1" lang="ja-JP" altLang="en-US" sz="1100"/>
            <a:t>　　　記入してください。</a:t>
          </a:r>
        </a:p>
        <a:p>
          <a:r>
            <a:rPr kumimoji="1" lang="ja-JP" altLang="en-US" sz="1100"/>
            <a:t>（注２）外注費で処理している人員（派遣社員等）は除外してください。</a:t>
          </a:r>
        </a:p>
      </xdr:txBody>
    </xdr:sp>
    <xdr:clientData/>
  </xdr:twoCellAnchor>
  <xdr:twoCellAnchor>
    <xdr:from>
      <xdr:col>2</xdr:col>
      <xdr:colOff>0</xdr:colOff>
      <xdr:row>156</xdr:row>
      <xdr:rowOff>1</xdr:rowOff>
    </xdr:from>
    <xdr:to>
      <xdr:col>21</xdr:col>
      <xdr:colOff>13607</xdr:colOff>
      <xdr:row>163</xdr:row>
      <xdr:rowOff>114300</xdr:rowOff>
    </xdr:to>
    <xdr:sp macro="" textlink="">
      <xdr:nvSpPr>
        <xdr:cNvPr id="219" name="テキスト ボックス 218"/>
        <xdr:cNvSpPr txBox="1"/>
      </xdr:nvSpPr>
      <xdr:spPr>
        <a:xfrm>
          <a:off x="552450" y="27717751"/>
          <a:ext cx="5261882" cy="14477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（注１）人員は各月末の在籍数を記入してください。</a:t>
          </a:r>
        </a:p>
        <a:p>
          <a:r>
            <a:rPr kumimoji="1" lang="ja-JP" altLang="en-US" sz="1100"/>
            <a:t>　　　ただし、非常勤従業員（パート、アルバイト）数は、１日８時間とした場合の</a:t>
          </a:r>
          <a:endParaRPr kumimoji="1" lang="en-US" altLang="ja-JP" sz="1100"/>
        </a:p>
        <a:p>
          <a:r>
            <a:rPr kumimoji="1" lang="ja-JP" altLang="en-US" sz="1100"/>
            <a:t>　　　１日あたりの平均延べ人数を記入してください。</a:t>
          </a:r>
          <a:endParaRPr kumimoji="1" lang="en-US" altLang="ja-JP" sz="1100"/>
        </a:p>
        <a:p>
          <a:r>
            <a:rPr kumimoji="1" lang="ja-JP" altLang="en-US" sz="1100"/>
            <a:t>　　　計算方法がわからない場合には、各月の欄に延べ人数、延べ労働時間を</a:t>
          </a:r>
          <a:endParaRPr kumimoji="1" lang="en-US" altLang="ja-JP" sz="1100"/>
        </a:p>
        <a:p>
          <a:r>
            <a:rPr kumimoji="1" lang="ja-JP" altLang="en-US" sz="1100"/>
            <a:t>　　　記入してください。</a:t>
          </a:r>
        </a:p>
        <a:p>
          <a:r>
            <a:rPr kumimoji="1" lang="ja-JP" altLang="en-US" sz="1100"/>
            <a:t>（注２）外注費で処理している人員（派遣社員等）は除外してください。</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40</xdr:col>
      <xdr:colOff>11205</xdr:colOff>
      <xdr:row>7</xdr:row>
      <xdr:rowOff>11206</xdr:rowOff>
    </xdr:from>
    <xdr:to>
      <xdr:col>49</xdr:col>
      <xdr:colOff>44823</xdr:colOff>
      <xdr:row>7</xdr:row>
      <xdr:rowOff>190500</xdr:rowOff>
    </xdr:to>
    <xdr:cxnSp macro="">
      <xdr:nvCxnSpPr>
        <xdr:cNvPr id="2" name="直線コネクタ 1"/>
        <xdr:cNvCxnSpPr/>
      </xdr:nvCxnSpPr>
      <xdr:spPr>
        <a:xfrm flipV="1">
          <a:off x="5030880" y="1554256"/>
          <a:ext cx="1148043" cy="17929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8</xdr:row>
      <xdr:rowOff>0</xdr:rowOff>
    </xdr:from>
    <xdr:to>
      <xdr:col>26</xdr:col>
      <xdr:colOff>89647</xdr:colOff>
      <xdr:row>8</xdr:row>
      <xdr:rowOff>179294</xdr:rowOff>
    </xdr:to>
    <xdr:cxnSp macro="">
      <xdr:nvCxnSpPr>
        <xdr:cNvPr id="3" name="直線コネクタ 2"/>
        <xdr:cNvCxnSpPr/>
      </xdr:nvCxnSpPr>
      <xdr:spPr>
        <a:xfrm flipV="1">
          <a:off x="2228850" y="1771650"/>
          <a:ext cx="1146922" cy="17929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11</xdr:row>
      <xdr:rowOff>0</xdr:rowOff>
    </xdr:from>
    <xdr:to>
      <xdr:col>26</xdr:col>
      <xdr:colOff>89647</xdr:colOff>
      <xdr:row>11</xdr:row>
      <xdr:rowOff>179294</xdr:rowOff>
    </xdr:to>
    <xdr:cxnSp macro="">
      <xdr:nvCxnSpPr>
        <xdr:cNvPr id="4" name="直線コネクタ 3"/>
        <xdr:cNvCxnSpPr/>
      </xdr:nvCxnSpPr>
      <xdr:spPr>
        <a:xfrm flipV="1">
          <a:off x="2228850" y="2809875"/>
          <a:ext cx="1146922" cy="17929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13</xdr:row>
      <xdr:rowOff>0</xdr:rowOff>
    </xdr:from>
    <xdr:to>
      <xdr:col>26</xdr:col>
      <xdr:colOff>89647</xdr:colOff>
      <xdr:row>13</xdr:row>
      <xdr:rowOff>179294</xdr:rowOff>
    </xdr:to>
    <xdr:cxnSp macro="">
      <xdr:nvCxnSpPr>
        <xdr:cNvPr id="5" name="直線コネクタ 4"/>
        <xdr:cNvCxnSpPr/>
      </xdr:nvCxnSpPr>
      <xdr:spPr>
        <a:xfrm flipV="1">
          <a:off x="2228850" y="3267075"/>
          <a:ext cx="1146922" cy="17929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14</xdr:row>
      <xdr:rowOff>0</xdr:rowOff>
    </xdr:from>
    <xdr:to>
      <xdr:col>26</xdr:col>
      <xdr:colOff>89647</xdr:colOff>
      <xdr:row>14</xdr:row>
      <xdr:rowOff>179294</xdr:rowOff>
    </xdr:to>
    <xdr:cxnSp macro="">
      <xdr:nvCxnSpPr>
        <xdr:cNvPr id="6" name="直線コネクタ 5"/>
        <xdr:cNvCxnSpPr/>
      </xdr:nvCxnSpPr>
      <xdr:spPr>
        <a:xfrm flipV="1">
          <a:off x="2228850" y="3495675"/>
          <a:ext cx="1146922" cy="17929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15</xdr:row>
      <xdr:rowOff>0</xdr:rowOff>
    </xdr:from>
    <xdr:to>
      <xdr:col>26</xdr:col>
      <xdr:colOff>89647</xdr:colOff>
      <xdr:row>15</xdr:row>
      <xdr:rowOff>179294</xdr:rowOff>
    </xdr:to>
    <xdr:cxnSp macro="">
      <xdr:nvCxnSpPr>
        <xdr:cNvPr id="7" name="直線コネクタ 6"/>
        <xdr:cNvCxnSpPr/>
      </xdr:nvCxnSpPr>
      <xdr:spPr>
        <a:xfrm flipV="1">
          <a:off x="2228850" y="3733800"/>
          <a:ext cx="1146922" cy="17929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16</xdr:row>
      <xdr:rowOff>0</xdr:rowOff>
    </xdr:from>
    <xdr:to>
      <xdr:col>26</xdr:col>
      <xdr:colOff>89647</xdr:colOff>
      <xdr:row>16</xdr:row>
      <xdr:rowOff>179294</xdr:rowOff>
    </xdr:to>
    <xdr:cxnSp macro="">
      <xdr:nvCxnSpPr>
        <xdr:cNvPr id="8" name="直線コネクタ 7"/>
        <xdr:cNvCxnSpPr/>
      </xdr:nvCxnSpPr>
      <xdr:spPr>
        <a:xfrm flipV="1">
          <a:off x="2228850" y="3962400"/>
          <a:ext cx="1146922" cy="17929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17</xdr:row>
      <xdr:rowOff>0</xdr:rowOff>
    </xdr:from>
    <xdr:to>
      <xdr:col>26</xdr:col>
      <xdr:colOff>89647</xdr:colOff>
      <xdr:row>17</xdr:row>
      <xdr:rowOff>179294</xdr:rowOff>
    </xdr:to>
    <xdr:cxnSp macro="">
      <xdr:nvCxnSpPr>
        <xdr:cNvPr id="9" name="直線コネクタ 8"/>
        <xdr:cNvCxnSpPr/>
      </xdr:nvCxnSpPr>
      <xdr:spPr>
        <a:xfrm flipV="1">
          <a:off x="2228850" y="4191000"/>
          <a:ext cx="1146922" cy="17929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18</xdr:row>
      <xdr:rowOff>0</xdr:rowOff>
    </xdr:from>
    <xdr:to>
      <xdr:col>26</xdr:col>
      <xdr:colOff>89647</xdr:colOff>
      <xdr:row>18</xdr:row>
      <xdr:rowOff>179294</xdr:rowOff>
    </xdr:to>
    <xdr:cxnSp macro="">
      <xdr:nvCxnSpPr>
        <xdr:cNvPr id="10" name="直線コネクタ 9"/>
        <xdr:cNvCxnSpPr/>
      </xdr:nvCxnSpPr>
      <xdr:spPr>
        <a:xfrm flipV="1">
          <a:off x="2228850" y="4419600"/>
          <a:ext cx="1146922" cy="17929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19</xdr:row>
      <xdr:rowOff>0</xdr:rowOff>
    </xdr:from>
    <xdr:to>
      <xdr:col>26</xdr:col>
      <xdr:colOff>89647</xdr:colOff>
      <xdr:row>19</xdr:row>
      <xdr:rowOff>179294</xdr:rowOff>
    </xdr:to>
    <xdr:cxnSp macro="">
      <xdr:nvCxnSpPr>
        <xdr:cNvPr id="11" name="直線コネクタ 10"/>
        <xdr:cNvCxnSpPr/>
      </xdr:nvCxnSpPr>
      <xdr:spPr>
        <a:xfrm flipV="1">
          <a:off x="2228850" y="4648200"/>
          <a:ext cx="1146922" cy="17929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0</xdr:colOff>
      <xdr:row>7</xdr:row>
      <xdr:rowOff>0</xdr:rowOff>
    </xdr:from>
    <xdr:to>
      <xdr:col>38</xdr:col>
      <xdr:colOff>33618</xdr:colOff>
      <xdr:row>7</xdr:row>
      <xdr:rowOff>179294</xdr:rowOff>
    </xdr:to>
    <xdr:cxnSp macro="">
      <xdr:nvCxnSpPr>
        <xdr:cNvPr id="12" name="直線コネクタ 11"/>
        <xdr:cNvCxnSpPr/>
      </xdr:nvCxnSpPr>
      <xdr:spPr>
        <a:xfrm flipV="1">
          <a:off x="3657600" y="1543050"/>
          <a:ext cx="1148043" cy="17929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33617</xdr:colOff>
      <xdr:row>10</xdr:row>
      <xdr:rowOff>0</xdr:rowOff>
    </xdr:from>
    <xdr:to>
      <xdr:col>38</xdr:col>
      <xdr:colOff>33618</xdr:colOff>
      <xdr:row>10</xdr:row>
      <xdr:rowOff>571500</xdr:rowOff>
    </xdr:to>
    <xdr:cxnSp macro="">
      <xdr:nvCxnSpPr>
        <xdr:cNvPr id="13" name="直線コネクタ 12"/>
        <xdr:cNvCxnSpPr/>
      </xdr:nvCxnSpPr>
      <xdr:spPr>
        <a:xfrm flipV="1">
          <a:off x="3691217" y="2228850"/>
          <a:ext cx="1114426" cy="571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22411</xdr:colOff>
      <xdr:row>10</xdr:row>
      <xdr:rowOff>0</xdr:rowOff>
    </xdr:from>
    <xdr:to>
      <xdr:col>49</xdr:col>
      <xdr:colOff>33618</xdr:colOff>
      <xdr:row>10</xdr:row>
      <xdr:rowOff>571500</xdr:rowOff>
    </xdr:to>
    <xdr:cxnSp macro="">
      <xdr:nvCxnSpPr>
        <xdr:cNvPr id="14" name="直線コネクタ 13"/>
        <xdr:cNvCxnSpPr/>
      </xdr:nvCxnSpPr>
      <xdr:spPr>
        <a:xfrm flipV="1">
          <a:off x="5042086" y="2228850"/>
          <a:ext cx="1125632" cy="571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12</xdr:row>
      <xdr:rowOff>0</xdr:rowOff>
    </xdr:from>
    <xdr:to>
      <xdr:col>26</xdr:col>
      <xdr:colOff>89647</xdr:colOff>
      <xdr:row>12</xdr:row>
      <xdr:rowOff>179294</xdr:rowOff>
    </xdr:to>
    <xdr:cxnSp macro="">
      <xdr:nvCxnSpPr>
        <xdr:cNvPr id="15" name="直線コネクタ 14"/>
        <xdr:cNvCxnSpPr/>
      </xdr:nvCxnSpPr>
      <xdr:spPr>
        <a:xfrm flipV="1">
          <a:off x="2228850" y="3038475"/>
          <a:ext cx="1146922" cy="17929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1121833</xdr:colOff>
      <xdr:row>0</xdr:row>
      <xdr:rowOff>21167</xdr:rowOff>
    </xdr:from>
    <xdr:to>
      <xdr:col>9</xdr:col>
      <xdr:colOff>2602069</xdr:colOff>
      <xdr:row>1</xdr:row>
      <xdr:rowOff>159996</xdr:rowOff>
    </xdr:to>
    <xdr:sp macro="" textlink="">
      <xdr:nvSpPr>
        <xdr:cNvPr id="2" name="テキスト ボックス 1"/>
        <xdr:cNvSpPr txBox="1"/>
      </xdr:nvSpPr>
      <xdr:spPr>
        <a:xfrm>
          <a:off x="6127750" y="21167"/>
          <a:ext cx="4136652" cy="308162"/>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a:t>
          </a:r>
          <a:r>
            <a:rPr kumimoji="1" lang="ja-JP" altLang="en-US" sz="1100" b="1"/>
            <a:t>今回募集から市へ提出する本資料の押印は不要となりました。</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47</xdr:col>
      <xdr:colOff>6966</xdr:colOff>
      <xdr:row>4</xdr:row>
      <xdr:rowOff>83156</xdr:rowOff>
    </xdr:from>
    <xdr:to>
      <xdr:col>49</xdr:col>
      <xdr:colOff>97808</xdr:colOff>
      <xdr:row>5</xdr:row>
      <xdr:rowOff>107344</xdr:rowOff>
    </xdr:to>
    <xdr:sp macro="" textlink="">
      <xdr:nvSpPr>
        <xdr:cNvPr id="2" name="大かっこ 1"/>
        <xdr:cNvSpPr/>
      </xdr:nvSpPr>
      <xdr:spPr>
        <a:xfrm>
          <a:off x="5826741" y="959456"/>
          <a:ext cx="338492" cy="21468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51</xdr:col>
      <xdr:colOff>65688</xdr:colOff>
      <xdr:row>3</xdr:row>
      <xdr:rowOff>169620</xdr:rowOff>
    </xdr:from>
    <xdr:to>
      <xdr:col>58</xdr:col>
      <xdr:colOff>45209</xdr:colOff>
      <xdr:row>10</xdr:row>
      <xdr:rowOff>100505</xdr:rowOff>
    </xdr:to>
    <xdr:grpSp>
      <xdr:nvGrpSpPr>
        <xdr:cNvPr id="3" name="グループ化 2"/>
        <xdr:cNvGrpSpPr/>
      </xdr:nvGrpSpPr>
      <xdr:grpSpPr>
        <a:xfrm>
          <a:off x="6380763" y="855420"/>
          <a:ext cx="846296" cy="1264385"/>
          <a:chOff x="6169015" y="607770"/>
          <a:chExt cx="851425" cy="1264385"/>
        </a:xfrm>
      </xdr:grpSpPr>
      <xdr:sp macro="" textlink="">
        <xdr:nvSpPr>
          <xdr:cNvPr id="4" name="円/楕円 3"/>
          <xdr:cNvSpPr/>
        </xdr:nvSpPr>
        <xdr:spPr>
          <a:xfrm>
            <a:off x="6314222" y="607770"/>
            <a:ext cx="549590" cy="734786"/>
          </a:xfrm>
          <a:prstGeom prst="ellipse">
            <a:avLst/>
          </a:prstGeom>
          <a:noFill/>
          <a:ln>
            <a:solidFill>
              <a:schemeClr val="tx1">
                <a:lumMod val="50000"/>
                <a:lumOff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フローチャート: 手作業 4"/>
          <xdr:cNvSpPr/>
        </xdr:nvSpPr>
        <xdr:spPr>
          <a:xfrm rot="10800000">
            <a:off x="6169015" y="1338827"/>
            <a:ext cx="851425" cy="533328"/>
          </a:xfrm>
          <a:prstGeom prst="flowChartManualOperation">
            <a:avLst/>
          </a:prstGeom>
          <a:noFill/>
          <a:ln>
            <a:solidFill>
              <a:schemeClr val="tx1">
                <a:lumMod val="50000"/>
                <a:lumOff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257175</xdr:colOff>
      <xdr:row>17</xdr:row>
      <xdr:rowOff>152400</xdr:rowOff>
    </xdr:from>
    <xdr:to>
      <xdr:col>23</xdr:col>
      <xdr:colOff>28576</xdr:colOff>
      <xdr:row>30</xdr:row>
      <xdr:rowOff>38100</xdr:rowOff>
    </xdr:to>
    <xdr:sp macro="" textlink="">
      <xdr:nvSpPr>
        <xdr:cNvPr id="2" name="テキスト ボックス 1"/>
        <xdr:cNvSpPr txBox="1"/>
      </xdr:nvSpPr>
      <xdr:spPr>
        <a:xfrm>
          <a:off x="257175" y="3390900"/>
          <a:ext cx="6124576" cy="23622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1"/>
              </a:solidFill>
              <a:latin typeface="ＭＳ Ｐ明朝" panose="02020600040205080304" pitchFamily="18" charset="-128"/>
              <a:ea typeface="ＭＳ Ｐ明朝" panose="02020600040205080304" pitchFamily="18" charset="-128"/>
            </a:rPr>
            <a:t>１、成年被後見人または被保佐人</a:t>
          </a:r>
        </a:p>
        <a:p>
          <a:r>
            <a:rPr kumimoji="1" lang="ja-JP" altLang="en-US" sz="1100">
              <a:latin typeface="ＭＳ Ｐ明朝" panose="02020600040205080304" pitchFamily="18" charset="-128"/>
              <a:ea typeface="ＭＳ Ｐ明朝" panose="02020600040205080304" pitchFamily="18" charset="-128"/>
            </a:rPr>
            <a:t>２、生活保護法、児童福祉法、老人福祉法、身体障害者福祉法又は社会福祉法の規定に違反して刑に処せられ、その執行を終わり、又は執行を受けることがなくなるまでの者</a:t>
          </a:r>
        </a:p>
        <a:p>
          <a:r>
            <a:rPr kumimoji="1" lang="ja-JP" altLang="en-US" sz="1100">
              <a:latin typeface="ＭＳ Ｐ明朝" panose="02020600040205080304" pitchFamily="18" charset="-128"/>
              <a:ea typeface="ＭＳ Ｐ明朝" panose="02020600040205080304" pitchFamily="18" charset="-128"/>
            </a:rPr>
            <a:t>３、禁錮以上の刑に処せられ、その執行を終わり、又はその執行を受けることがなくなるまでの者</a:t>
          </a:r>
        </a:p>
        <a:p>
          <a:r>
            <a:rPr kumimoji="1" lang="ja-JP" altLang="en-US" sz="1100">
              <a:latin typeface="ＭＳ Ｐ明朝" panose="02020600040205080304" pitchFamily="18" charset="-128"/>
              <a:ea typeface="ＭＳ Ｐ明朝" panose="02020600040205080304" pitchFamily="18" charset="-128"/>
            </a:rPr>
            <a:t>４、横浜市暴力団排除条例（平成</a:t>
          </a:r>
          <a:r>
            <a:rPr kumimoji="1" lang="en-US" altLang="ja-JP" sz="1100">
              <a:latin typeface="ＭＳ Ｐ明朝" panose="02020600040205080304" pitchFamily="18" charset="-128"/>
              <a:ea typeface="ＭＳ Ｐ明朝" panose="02020600040205080304" pitchFamily="18" charset="-128"/>
            </a:rPr>
            <a:t>23</a:t>
          </a:r>
          <a:r>
            <a:rPr kumimoji="1" lang="ja-JP" altLang="en-US" sz="1100">
              <a:latin typeface="ＭＳ Ｐ明朝" panose="02020600040205080304" pitchFamily="18" charset="-128"/>
              <a:ea typeface="ＭＳ Ｐ明朝" panose="02020600040205080304" pitchFamily="18" charset="-128"/>
            </a:rPr>
            <a:t>年横浜市条例第</a:t>
          </a:r>
          <a:r>
            <a:rPr kumimoji="1" lang="en-US" altLang="ja-JP" sz="1100">
              <a:latin typeface="ＭＳ Ｐ明朝" panose="02020600040205080304" pitchFamily="18" charset="-128"/>
              <a:ea typeface="ＭＳ Ｐ明朝" panose="02020600040205080304" pitchFamily="18" charset="-128"/>
            </a:rPr>
            <a:t>51</a:t>
          </a:r>
          <a:r>
            <a:rPr kumimoji="1" lang="ja-JP" altLang="en-US" sz="1100">
              <a:latin typeface="ＭＳ Ｐ明朝" panose="02020600040205080304" pitchFamily="18" charset="-128"/>
              <a:ea typeface="ＭＳ Ｐ明朝" panose="02020600040205080304" pitchFamily="18" charset="-128"/>
            </a:rPr>
            <a:t>号）第２条第３号に定める暴力団員、同条第４号に定める暴力団員等、又は同条第５号に定める暴力団経営支配法人役員等</a:t>
          </a:r>
        </a:p>
        <a:p>
          <a:r>
            <a:rPr kumimoji="1" lang="ja-JP" altLang="en-US" sz="1100">
              <a:latin typeface="ＭＳ Ｐ明朝" panose="02020600040205080304" pitchFamily="18" charset="-128"/>
              <a:ea typeface="ＭＳ Ｐ明朝" panose="02020600040205080304" pitchFamily="18" charset="-128"/>
            </a:rPr>
            <a:t>５、破産者で復権を得ない者</a:t>
          </a:r>
        </a:p>
        <a:p>
          <a:r>
            <a:rPr kumimoji="1" lang="ja-JP" altLang="en-US" sz="1100">
              <a:latin typeface="ＭＳ Ｐ明朝" panose="02020600040205080304" pitchFamily="18" charset="-128"/>
              <a:ea typeface="ＭＳ Ｐ明朝" panose="02020600040205080304" pitchFamily="18" charset="-128"/>
            </a:rPr>
            <a:t>６、暴力団員による不当な行為の防止等に関する法律、暴力行為等処罰に関する法律に関する法律、刑法第</a:t>
          </a:r>
          <a:r>
            <a:rPr kumimoji="1" lang="en-US" altLang="ja-JP" sz="1100">
              <a:latin typeface="ＭＳ Ｐ明朝" panose="02020600040205080304" pitchFamily="18" charset="-128"/>
              <a:ea typeface="ＭＳ Ｐ明朝" panose="02020600040205080304" pitchFamily="18" charset="-128"/>
            </a:rPr>
            <a:t>204</a:t>
          </a:r>
          <a:r>
            <a:rPr kumimoji="1" lang="ja-JP" altLang="en-US" sz="1100">
              <a:latin typeface="ＭＳ Ｐ明朝" panose="02020600040205080304" pitchFamily="18" charset="-128"/>
              <a:ea typeface="ＭＳ Ｐ明朝" panose="02020600040205080304" pitchFamily="18" charset="-128"/>
            </a:rPr>
            <a:t>条、刑法第</a:t>
          </a:r>
          <a:r>
            <a:rPr kumimoji="1" lang="en-US" altLang="ja-JP" sz="1100">
              <a:latin typeface="ＭＳ Ｐ明朝" panose="02020600040205080304" pitchFamily="18" charset="-128"/>
              <a:ea typeface="ＭＳ Ｐ明朝" panose="02020600040205080304" pitchFamily="18" charset="-128"/>
            </a:rPr>
            <a:t>206</a:t>
          </a:r>
          <a:r>
            <a:rPr kumimoji="1" lang="ja-JP" altLang="en-US" sz="1100">
              <a:latin typeface="ＭＳ Ｐ明朝" panose="02020600040205080304" pitchFamily="18" charset="-128"/>
              <a:ea typeface="ＭＳ Ｐ明朝" panose="02020600040205080304" pitchFamily="18" charset="-128"/>
            </a:rPr>
            <a:t>条、刑法第</a:t>
          </a:r>
          <a:r>
            <a:rPr kumimoji="1" lang="en-US" altLang="ja-JP" sz="1100">
              <a:latin typeface="ＭＳ Ｐ明朝" panose="02020600040205080304" pitchFamily="18" charset="-128"/>
              <a:ea typeface="ＭＳ Ｐ明朝" panose="02020600040205080304" pitchFamily="18" charset="-128"/>
            </a:rPr>
            <a:t>208</a:t>
          </a:r>
          <a:r>
            <a:rPr kumimoji="1" lang="ja-JP" altLang="en-US" sz="1100">
              <a:latin typeface="ＭＳ Ｐ明朝" panose="02020600040205080304" pitchFamily="18" charset="-128"/>
              <a:ea typeface="ＭＳ Ｐ明朝" panose="02020600040205080304" pitchFamily="18" charset="-128"/>
            </a:rPr>
            <a:t>条、刑法第</a:t>
          </a:r>
          <a:r>
            <a:rPr kumimoji="1" lang="en-US" altLang="ja-JP" sz="1100">
              <a:latin typeface="ＭＳ Ｐ明朝" panose="02020600040205080304" pitchFamily="18" charset="-128"/>
              <a:ea typeface="ＭＳ Ｐ明朝" panose="02020600040205080304" pitchFamily="18" charset="-128"/>
            </a:rPr>
            <a:t>208</a:t>
          </a:r>
          <a:r>
            <a:rPr kumimoji="1" lang="ja-JP" altLang="en-US" sz="1100">
              <a:latin typeface="ＭＳ Ｐ明朝" panose="02020600040205080304" pitchFamily="18" charset="-128"/>
              <a:ea typeface="ＭＳ Ｐ明朝" panose="02020600040205080304" pitchFamily="18" charset="-128"/>
            </a:rPr>
            <a:t>条の３、刑法第</a:t>
          </a:r>
          <a:r>
            <a:rPr kumimoji="1" lang="en-US" altLang="ja-JP" sz="1100">
              <a:latin typeface="ＭＳ Ｐ明朝" panose="02020600040205080304" pitchFamily="18" charset="-128"/>
              <a:ea typeface="ＭＳ Ｐ明朝" panose="02020600040205080304" pitchFamily="18" charset="-128"/>
            </a:rPr>
            <a:t>222</a:t>
          </a:r>
          <a:r>
            <a:rPr kumimoji="1" lang="ja-JP" altLang="en-US" sz="1100">
              <a:latin typeface="ＭＳ Ｐ明朝" panose="02020600040205080304" pitchFamily="18" charset="-128"/>
              <a:ea typeface="ＭＳ Ｐ明朝" panose="02020600040205080304" pitchFamily="18" charset="-128"/>
            </a:rPr>
            <a:t>条、刑法第</a:t>
          </a:r>
          <a:r>
            <a:rPr kumimoji="1" lang="en-US" altLang="ja-JP" sz="1100">
              <a:latin typeface="ＭＳ Ｐ明朝" panose="02020600040205080304" pitchFamily="18" charset="-128"/>
              <a:ea typeface="ＭＳ Ｐ明朝" panose="02020600040205080304" pitchFamily="18" charset="-128"/>
            </a:rPr>
            <a:t>247</a:t>
          </a:r>
          <a:r>
            <a:rPr kumimoji="1" lang="ja-JP" altLang="en-US" sz="1100">
              <a:latin typeface="ＭＳ Ｐ明朝" panose="02020600040205080304" pitchFamily="18" charset="-128"/>
              <a:ea typeface="ＭＳ Ｐ明朝" panose="02020600040205080304" pitchFamily="18" charset="-128"/>
            </a:rPr>
            <a:t>条に違反したことにより、罰金の刑に処せられ、その執行を終わり、又はその執行を受けることがなくなった日から起算して２年を経過しない者</a:t>
          </a:r>
        </a:p>
        <a:p>
          <a:r>
            <a:rPr kumimoji="1" lang="ja-JP" altLang="en-US" sz="1100">
              <a:latin typeface="ＭＳ Ｐ明朝" panose="02020600040205080304" pitchFamily="18" charset="-128"/>
              <a:ea typeface="ＭＳ Ｐ明朝" panose="02020600040205080304" pitchFamily="18" charset="-128"/>
            </a:rPr>
            <a:t>７、市税等の滞納があること</a:t>
          </a:r>
        </a:p>
        <a:p>
          <a:endParaRPr kumimoji="1" lang="ja-JP" altLang="en-US" sz="1000">
            <a:latin typeface="ＭＳ Ｐ明朝" panose="02020600040205080304" pitchFamily="18" charset="-128"/>
            <a:ea typeface="ＭＳ Ｐ明朝" panose="02020600040205080304" pitchFamily="18"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47</xdr:col>
      <xdr:colOff>6966</xdr:colOff>
      <xdr:row>4</xdr:row>
      <xdr:rowOff>83156</xdr:rowOff>
    </xdr:from>
    <xdr:to>
      <xdr:col>49</xdr:col>
      <xdr:colOff>97808</xdr:colOff>
      <xdr:row>5</xdr:row>
      <xdr:rowOff>107344</xdr:rowOff>
    </xdr:to>
    <xdr:sp macro="" textlink="">
      <xdr:nvSpPr>
        <xdr:cNvPr id="3" name="大かっこ 2"/>
        <xdr:cNvSpPr/>
      </xdr:nvSpPr>
      <xdr:spPr>
        <a:xfrm>
          <a:off x="5702916" y="1016606"/>
          <a:ext cx="338492" cy="21468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51</xdr:col>
      <xdr:colOff>65688</xdr:colOff>
      <xdr:row>3</xdr:row>
      <xdr:rowOff>169620</xdr:rowOff>
    </xdr:from>
    <xdr:to>
      <xdr:col>58</xdr:col>
      <xdr:colOff>45209</xdr:colOff>
      <xdr:row>10</xdr:row>
      <xdr:rowOff>100505</xdr:rowOff>
    </xdr:to>
    <xdr:grpSp>
      <xdr:nvGrpSpPr>
        <xdr:cNvPr id="7" name="グループ化 6"/>
        <xdr:cNvGrpSpPr/>
      </xdr:nvGrpSpPr>
      <xdr:grpSpPr>
        <a:xfrm>
          <a:off x="6380763" y="855420"/>
          <a:ext cx="846296" cy="1264385"/>
          <a:chOff x="6169015" y="607770"/>
          <a:chExt cx="851425" cy="1264385"/>
        </a:xfrm>
      </xdr:grpSpPr>
      <xdr:sp macro="" textlink="">
        <xdr:nvSpPr>
          <xdr:cNvPr id="4" name="円/楕円 3"/>
          <xdr:cNvSpPr/>
        </xdr:nvSpPr>
        <xdr:spPr>
          <a:xfrm>
            <a:off x="6314222" y="607770"/>
            <a:ext cx="549590" cy="734786"/>
          </a:xfrm>
          <a:prstGeom prst="ellipse">
            <a:avLst/>
          </a:prstGeom>
          <a:noFill/>
          <a:ln>
            <a:solidFill>
              <a:schemeClr val="tx1">
                <a:lumMod val="50000"/>
                <a:lumOff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フローチャート: 手作業 5"/>
          <xdr:cNvSpPr/>
        </xdr:nvSpPr>
        <xdr:spPr>
          <a:xfrm rot="10800000">
            <a:off x="6169015" y="1338827"/>
            <a:ext cx="851425" cy="533328"/>
          </a:xfrm>
          <a:prstGeom prst="flowChartManualOperation">
            <a:avLst/>
          </a:prstGeom>
          <a:noFill/>
          <a:ln>
            <a:solidFill>
              <a:schemeClr val="tx1">
                <a:lumMod val="50000"/>
                <a:lumOff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47</xdr:col>
      <xdr:colOff>6966</xdr:colOff>
      <xdr:row>4</xdr:row>
      <xdr:rowOff>83156</xdr:rowOff>
    </xdr:from>
    <xdr:to>
      <xdr:col>49</xdr:col>
      <xdr:colOff>97808</xdr:colOff>
      <xdr:row>5</xdr:row>
      <xdr:rowOff>107344</xdr:rowOff>
    </xdr:to>
    <xdr:sp macro="" textlink="">
      <xdr:nvSpPr>
        <xdr:cNvPr id="2" name="大かっこ 1"/>
        <xdr:cNvSpPr/>
      </xdr:nvSpPr>
      <xdr:spPr>
        <a:xfrm>
          <a:off x="5826741" y="959456"/>
          <a:ext cx="338492" cy="21468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51</xdr:col>
      <xdr:colOff>65688</xdr:colOff>
      <xdr:row>3</xdr:row>
      <xdr:rowOff>169620</xdr:rowOff>
    </xdr:from>
    <xdr:to>
      <xdr:col>58</xdr:col>
      <xdr:colOff>45209</xdr:colOff>
      <xdr:row>10</xdr:row>
      <xdr:rowOff>100505</xdr:rowOff>
    </xdr:to>
    <xdr:grpSp>
      <xdr:nvGrpSpPr>
        <xdr:cNvPr id="3" name="グループ化 2"/>
        <xdr:cNvGrpSpPr/>
      </xdr:nvGrpSpPr>
      <xdr:grpSpPr>
        <a:xfrm>
          <a:off x="6380763" y="855420"/>
          <a:ext cx="846296" cy="1264385"/>
          <a:chOff x="6169015" y="607770"/>
          <a:chExt cx="851425" cy="1264385"/>
        </a:xfrm>
      </xdr:grpSpPr>
      <xdr:sp macro="" textlink="">
        <xdr:nvSpPr>
          <xdr:cNvPr id="4" name="円/楕円 3"/>
          <xdr:cNvSpPr/>
        </xdr:nvSpPr>
        <xdr:spPr>
          <a:xfrm>
            <a:off x="6314222" y="607770"/>
            <a:ext cx="549590" cy="734786"/>
          </a:xfrm>
          <a:prstGeom prst="ellipse">
            <a:avLst/>
          </a:prstGeom>
          <a:noFill/>
          <a:ln>
            <a:solidFill>
              <a:schemeClr val="tx1">
                <a:lumMod val="50000"/>
                <a:lumOff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フローチャート: 手作業 4"/>
          <xdr:cNvSpPr/>
        </xdr:nvSpPr>
        <xdr:spPr>
          <a:xfrm rot="10800000">
            <a:off x="6169015" y="1338827"/>
            <a:ext cx="851425" cy="533328"/>
          </a:xfrm>
          <a:prstGeom prst="flowChartManualOperation">
            <a:avLst/>
          </a:prstGeom>
          <a:noFill/>
          <a:ln>
            <a:solidFill>
              <a:schemeClr val="tx1">
                <a:lumMod val="50000"/>
                <a:lumOff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57</xdr:col>
      <xdr:colOff>6966</xdr:colOff>
      <xdr:row>4</xdr:row>
      <xdr:rowOff>83156</xdr:rowOff>
    </xdr:from>
    <xdr:to>
      <xdr:col>59</xdr:col>
      <xdr:colOff>97808</xdr:colOff>
      <xdr:row>5</xdr:row>
      <xdr:rowOff>107344</xdr:rowOff>
    </xdr:to>
    <xdr:sp macro="" textlink="">
      <xdr:nvSpPr>
        <xdr:cNvPr id="10" name="大かっこ 9"/>
        <xdr:cNvSpPr/>
      </xdr:nvSpPr>
      <xdr:spPr>
        <a:xfrm>
          <a:off x="5826741" y="1016606"/>
          <a:ext cx="338492" cy="21468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142877</xdr:colOff>
      <xdr:row>2</xdr:row>
      <xdr:rowOff>180694</xdr:rowOff>
    </xdr:from>
    <xdr:to>
      <xdr:col>2</xdr:col>
      <xdr:colOff>1333501</xdr:colOff>
      <xdr:row>2</xdr:row>
      <xdr:rowOff>549088</xdr:rowOff>
    </xdr:to>
    <xdr:sp macro="" textlink="">
      <xdr:nvSpPr>
        <xdr:cNvPr id="2" name="正方形/長方形 1"/>
        <xdr:cNvSpPr/>
      </xdr:nvSpPr>
      <xdr:spPr>
        <a:xfrm>
          <a:off x="828677" y="514069"/>
          <a:ext cx="1228724" cy="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t>記載例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323850</xdr:colOff>
      <xdr:row>0</xdr:row>
      <xdr:rowOff>38100</xdr:rowOff>
    </xdr:from>
    <xdr:to>
      <xdr:col>0</xdr:col>
      <xdr:colOff>1028700</xdr:colOff>
      <xdr:row>0</xdr:row>
      <xdr:rowOff>295275</xdr:rowOff>
    </xdr:to>
    <xdr:sp macro="" textlink="">
      <xdr:nvSpPr>
        <xdr:cNvPr id="2" name="テキスト ボックス 1"/>
        <xdr:cNvSpPr txBox="1"/>
      </xdr:nvSpPr>
      <xdr:spPr>
        <a:xfrm>
          <a:off x="323850" y="38100"/>
          <a:ext cx="704850" cy="257175"/>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1">
              <a:solidFill>
                <a:schemeClr val="bg1"/>
              </a:solidFill>
              <a:latin typeface="+mj-ea"/>
              <a:ea typeface="+mj-ea"/>
            </a:rPr>
            <a:t>資料８</a:t>
          </a:r>
          <a:endParaRPr kumimoji="1" lang="en-US" altLang="ja-JP" sz="1200" b="1">
            <a:solidFill>
              <a:schemeClr val="bg1"/>
            </a:solidFill>
            <a:latin typeface="+mj-ea"/>
            <a:ea typeface="+mj-ea"/>
          </a:endParaRPr>
        </a:p>
        <a:p>
          <a:pPr algn="ctr"/>
          <a:endParaRPr kumimoji="1" lang="en-US" altLang="ja-JP" sz="1200" b="1">
            <a:solidFill>
              <a:schemeClr val="bg1"/>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7.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0.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Y30"/>
  <sheetViews>
    <sheetView showGridLines="0" tabSelected="1" view="pageBreakPreview" zoomScale="85" zoomScaleNormal="70" zoomScaleSheetLayoutView="85" zoomScalePageLayoutView="70" workbookViewId="0">
      <selection sqref="A1:M15"/>
    </sheetView>
  </sheetViews>
  <sheetFormatPr defaultRowHeight="21" customHeight="1"/>
  <cols>
    <col min="1" max="16384" width="9" style="390"/>
  </cols>
  <sheetData>
    <row r="2" spans="1:25" ht="21" customHeight="1">
      <c r="A2" s="390" t="s">
        <v>351</v>
      </c>
    </row>
    <row r="3" spans="1:25" ht="21" customHeight="1">
      <c r="A3" s="389"/>
      <c r="B3" s="389"/>
      <c r="C3" s="389"/>
      <c r="D3" s="389"/>
      <c r="E3" s="389"/>
      <c r="F3" s="389"/>
      <c r="G3" s="389"/>
      <c r="H3" s="389"/>
      <c r="I3" s="389"/>
      <c r="J3" s="389"/>
      <c r="K3" s="389"/>
      <c r="L3" s="389"/>
      <c r="M3" s="389"/>
      <c r="N3" s="389"/>
      <c r="O3" s="389"/>
      <c r="P3" s="389"/>
      <c r="Q3" s="389"/>
      <c r="R3" s="389"/>
      <c r="S3" s="389"/>
      <c r="T3" s="389"/>
      <c r="U3" s="389"/>
      <c r="V3" s="389"/>
      <c r="W3" s="389"/>
      <c r="X3" s="389"/>
      <c r="Y3" s="389"/>
    </row>
    <row r="4" spans="1:25" ht="21" customHeight="1">
      <c r="A4" s="389"/>
      <c r="B4" s="389" t="s">
        <v>343</v>
      </c>
      <c r="C4" s="389"/>
      <c r="D4" s="389"/>
      <c r="E4" s="389"/>
      <c r="F4" s="389"/>
      <c r="G4" s="389"/>
      <c r="H4" s="389"/>
      <c r="I4" s="389"/>
      <c r="J4" s="389"/>
      <c r="K4" s="389"/>
      <c r="L4" s="389"/>
      <c r="M4" s="389"/>
      <c r="N4" s="389"/>
      <c r="O4" s="389"/>
      <c r="P4" s="389"/>
      <c r="Q4" s="389"/>
      <c r="R4" s="389"/>
      <c r="S4" s="389"/>
      <c r="T4" s="389"/>
      <c r="U4" s="389"/>
      <c r="V4" s="389"/>
      <c r="W4" s="389"/>
      <c r="X4" s="389"/>
      <c r="Y4" s="389"/>
    </row>
    <row r="5" spans="1:25" ht="21" customHeight="1">
      <c r="A5" s="389"/>
      <c r="B5" s="391" t="s">
        <v>344</v>
      </c>
      <c r="C5" s="389"/>
      <c r="D5" s="389"/>
      <c r="E5" s="389"/>
      <c r="F5" s="389"/>
      <c r="G5" s="389"/>
      <c r="H5" s="389"/>
      <c r="I5" s="389"/>
      <c r="J5" s="389"/>
      <c r="K5" s="389"/>
      <c r="L5" s="389"/>
      <c r="M5" s="389"/>
      <c r="N5" s="389"/>
      <c r="O5" s="389"/>
      <c r="P5" s="389"/>
      <c r="Q5" s="389"/>
      <c r="R5" s="389"/>
      <c r="S5" s="389"/>
      <c r="T5" s="389"/>
      <c r="U5" s="389"/>
      <c r="V5" s="389"/>
      <c r="W5" s="389"/>
      <c r="X5" s="389"/>
      <c r="Y5" s="389"/>
    </row>
    <row r="6" spans="1:25" ht="21" customHeight="1">
      <c r="A6" s="389"/>
      <c r="C6" s="389"/>
      <c r="D6" s="389"/>
      <c r="E6" s="389"/>
      <c r="F6" s="389"/>
      <c r="G6" s="389"/>
      <c r="H6" s="389"/>
      <c r="I6" s="389"/>
      <c r="J6" s="389"/>
      <c r="K6" s="389"/>
      <c r="L6" s="389"/>
      <c r="M6" s="389"/>
      <c r="N6" s="389"/>
      <c r="O6" s="389"/>
      <c r="P6" s="389"/>
      <c r="Q6" s="389"/>
      <c r="R6" s="389"/>
      <c r="S6" s="389"/>
      <c r="T6" s="389"/>
      <c r="U6" s="389"/>
      <c r="V6" s="389"/>
      <c r="W6" s="389"/>
      <c r="X6" s="389"/>
      <c r="Y6" s="389"/>
    </row>
    <row r="7" spans="1:25" ht="21" customHeight="1">
      <c r="A7" s="389"/>
      <c r="B7" s="390" t="s">
        <v>345</v>
      </c>
      <c r="C7" s="389"/>
      <c r="D7" s="389"/>
      <c r="E7" s="389"/>
      <c r="F7" s="389"/>
      <c r="G7" s="389"/>
      <c r="H7" s="389"/>
      <c r="I7" s="389"/>
      <c r="J7" s="389"/>
      <c r="K7" s="389"/>
      <c r="L7" s="389"/>
      <c r="M7" s="389"/>
      <c r="N7" s="389"/>
      <c r="O7" s="389"/>
      <c r="P7" s="389"/>
      <c r="Q7" s="389"/>
      <c r="R7" s="389"/>
      <c r="S7" s="389"/>
      <c r="T7" s="389"/>
      <c r="U7" s="389"/>
      <c r="V7" s="389"/>
      <c r="W7" s="389"/>
      <c r="X7" s="389"/>
      <c r="Y7" s="389"/>
    </row>
    <row r="8" spans="1:25" ht="21" customHeight="1">
      <c r="A8" s="389"/>
      <c r="B8" s="390" t="s">
        <v>346</v>
      </c>
      <c r="C8" s="389"/>
      <c r="D8" s="389"/>
      <c r="E8" s="389"/>
      <c r="F8" s="389"/>
      <c r="G8" s="389"/>
      <c r="H8" s="389"/>
      <c r="I8" s="389"/>
      <c r="J8" s="389"/>
      <c r="K8" s="389"/>
      <c r="L8" s="389"/>
      <c r="M8" s="389"/>
      <c r="N8" s="389"/>
      <c r="O8" s="389"/>
      <c r="P8" s="389"/>
      <c r="Q8" s="389"/>
      <c r="R8" s="389"/>
      <c r="S8" s="389"/>
      <c r="T8" s="389"/>
      <c r="U8" s="389"/>
      <c r="V8" s="389"/>
      <c r="W8" s="389"/>
      <c r="X8" s="389"/>
      <c r="Y8" s="389"/>
    </row>
    <row r="9" spans="1:25" ht="21" customHeight="1">
      <c r="A9" s="389"/>
      <c r="B9" s="389"/>
      <c r="C9" s="389"/>
      <c r="D9" s="389"/>
      <c r="E9" s="389"/>
      <c r="F9" s="389"/>
      <c r="G9" s="389"/>
      <c r="H9" s="389"/>
      <c r="I9" s="389"/>
      <c r="J9" s="389"/>
      <c r="K9" s="389"/>
      <c r="L9" s="389"/>
      <c r="M9" s="389"/>
      <c r="N9" s="389"/>
      <c r="O9" s="389"/>
      <c r="P9" s="389"/>
      <c r="Q9" s="389"/>
      <c r="R9" s="389"/>
      <c r="S9" s="389"/>
      <c r="T9" s="389"/>
      <c r="U9" s="389"/>
      <c r="V9" s="389"/>
      <c r="W9" s="389"/>
      <c r="X9" s="389"/>
      <c r="Y9" s="389"/>
    </row>
    <row r="10" spans="1:25" ht="21" customHeight="1">
      <c r="A10" s="389"/>
      <c r="B10" s="389" t="s">
        <v>347</v>
      </c>
      <c r="C10" s="389"/>
      <c r="D10" s="389"/>
      <c r="E10" s="389"/>
      <c r="F10" s="389"/>
      <c r="G10" s="389"/>
      <c r="H10" s="389"/>
      <c r="I10" s="389"/>
      <c r="J10" s="389"/>
      <c r="K10" s="389"/>
      <c r="L10" s="389"/>
      <c r="M10" s="389"/>
      <c r="N10" s="389"/>
      <c r="O10" s="389"/>
      <c r="P10" s="389"/>
      <c r="Q10" s="389"/>
      <c r="R10" s="389"/>
      <c r="S10" s="389"/>
      <c r="T10" s="389"/>
      <c r="U10" s="389"/>
      <c r="V10" s="389"/>
      <c r="W10" s="389"/>
      <c r="X10" s="389"/>
      <c r="Y10" s="389"/>
    </row>
    <row r="11" spans="1:25" ht="21" customHeight="1">
      <c r="A11" s="389"/>
      <c r="B11" s="389" t="s">
        <v>348</v>
      </c>
      <c r="C11" s="389"/>
      <c r="D11" s="389"/>
      <c r="E11" s="389"/>
      <c r="F11" s="389"/>
      <c r="G11" s="389"/>
      <c r="H11" s="389"/>
      <c r="I11" s="389"/>
      <c r="J11" s="389"/>
      <c r="K11" s="389"/>
      <c r="L11" s="389"/>
      <c r="M11" s="389"/>
      <c r="N11" s="389"/>
      <c r="O11" s="389"/>
      <c r="P11" s="389"/>
      <c r="Q11" s="389"/>
      <c r="R11" s="389"/>
      <c r="S11" s="389"/>
      <c r="T11" s="389"/>
      <c r="U11" s="389"/>
      <c r="V11" s="389"/>
      <c r="W11" s="389"/>
      <c r="X11" s="389"/>
      <c r="Y11" s="389"/>
    </row>
    <row r="12" spans="1:25" ht="21" customHeight="1">
      <c r="A12" s="389"/>
      <c r="B12" s="389" t="s">
        <v>349</v>
      </c>
      <c r="C12" s="389"/>
      <c r="D12" s="389"/>
      <c r="E12" s="389"/>
      <c r="F12" s="389"/>
      <c r="G12" s="389"/>
      <c r="H12" s="389"/>
      <c r="I12" s="389"/>
      <c r="J12" s="389"/>
      <c r="K12" s="389"/>
      <c r="L12" s="389"/>
      <c r="M12" s="389"/>
      <c r="N12" s="389"/>
      <c r="O12" s="389"/>
      <c r="P12" s="389"/>
      <c r="Q12" s="389"/>
      <c r="R12" s="389"/>
      <c r="S12" s="389"/>
      <c r="T12" s="389"/>
      <c r="U12" s="389"/>
      <c r="V12" s="389"/>
      <c r="W12" s="389"/>
      <c r="X12" s="389"/>
      <c r="Y12" s="389"/>
    </row>
    <row r="13" spans="1:25" ht="21" customHeight="1">
      <c r="A13" s="389"/>
      <c r="B13" s="389"/>
      <c r="C13" s="389"/>
      <c r="D13" s="389"/>
      <c r="E13" s="389" t="s">
        <v>350</v>
      </c>
      <c r="F13" s="389"/>
      <c r="G13" s="389"/>
      <c r="H13" s="389"/>
      <c r="I13" s="389"/>
      <c r="J13" s="389"/>
      <c r="K13" s="389"/>
      <c r="L13" s="389"/>
      <c r="M13" s="389"/>
      <c r="N13" s="389"/>
      <c r="O13" s="389"/>
      <c r="P13" s="389"/>
      <c r="Q13" s="389"/>
      <c r="R13" s="389"/>
      <c r="S13" s="389"/>
      <c r="T13" s="389"/>
      <c r="U13" s="389"/>
      <c r="V13" s="389"/>
      <c r="W13" s="389"/>
      <c r="X13" s="389"/>
      <c r="Y13" s="389"/>
    </row>
    <row r="14" spans="1:25" ht="21" customHeight="1">
      <c r="A14" s="389"/>
      <c r="B14" s="389"/>
      <c r="C14" s="389"/>
      <c r="D14" s="389"/>
      <c r="E14" s="389"/>
      <c r="F14" s="389"/>
      <c r="G14" s="389"/>
      <c r="H14" s="389"/>
      <c r="I14" s="389"/>
      <c r="J14" s="389"/>
      <c r="K14" s="389"/>
      <c r="L14" s="389"/>
      <c r="M14" s="389"/>
      <c r="N14" s="389"/>
      <c r="O14" s="389"/>
      <c r="P14" s="389"/>
      <c r="Q14" s="389"/>
      <c r="R14" s="389"/>
      <c r="S14" s="389"/>
      <c r="T14" s="389"/>
      <c r="U14" s="389"/>
      <c r="V14" s="389"/>
      <c r="W14" s="389"/>
      <c r="X14" s="389"/>
      <c r="Y14" s="389"/>
    </row>
    <row r="15" spans="1:25" ht="21" customHeight="1">
      <c r="A15" s="389"/>
      <c r="B15" s="389"/>
      <c r="C15" s="389"/>
      <c r="D15" s="389"/>
      <c r="E15" s="389"/>
      <c r="F15" s="389"/>
      <c r="G15" s="389"/>
      <c r="H15" s="389"/>
      <c r="I15" s="389"/>
      <c r="J15" s="389"/>
      <c r="K15" s="389"/>
      <c r="L15" s="389"/>
      <c r="M15" s="389"/>
      <c r="N15" s="389"/>
      <c r="O15" s="389"/>
      <c r="P15" s="389"/>
      <c r="Q15" s="389"/>
      <c r="R15" s="389"/>
      <c r="S15" s="389"/>
      <c r="T15" s="389"/>
      <c r="U15" s="389"/>
      <c r="V15" s="389"/>
      <c r="W15" s="389"/>
      <c r="X15" s="389"/>
      <c r="Y15" s="389"/>
    </row>
    <row r="16" spans="1:25" ht="21" customHeight="1">
      <c r="N16" s="389"/>
      <c r="O16" s="389"/>
      <c r="P16" s="389"/>
      <c r="Q16" s="389"/>
      <c r="R16" s="389"/>
      <c r="S16" s="389"/>
      <c r="T16" s="389"/>
      <c r="U16" s="389"/>
      <c r="V16" s="389"/>
      <c r="W16" s="389"/>
      <c r="X16" s="389"/>
      <c r="Y16" s="389"/>
    </row>
    <row r="17" spans="14:25" ht="21" customHeight="1">
      <c r="N17" s="389"/>
      <c r="O17" s="389"/>
      <c r="P17" s="389"/>
      <c r="Q17" s="389"/>
      <c r="R17" s="389"/>
      <c r="S17" s="389"/>
      <c r="T17" s="389"/>
      <c r="U17" s="389"/>
      <c r="V17" s="389"/>
      <c r="W17" s="389"/>
      <c r="X17" s="389"/>
      <c r="Y17" s="389"/>
    </row>
    <row r="18" spans="14:25" ht="21" customHeight="1">
      <c r="N18" s="389"/>
      <c r="O18" s="389"/>
      <c r="P18" s="389"/>
      <c r="Q18" s="389"/>
      <c r="R18" s="389"/>
      <c r="S18" s="389"/>
      <c r="T18" s="389"/>
      <c r="U18" s="389"/>
      <c r="V18" s="389"/>
      <c r="W18" s="389"/>
      <c r="X18" s="389"/>
      <c r="Y18" s="389"/>
    </row>
    <row r="19" spans="14:25" ht="21" customHeight="1">
      <c r="N19" s="389"/>
      <c r="O19" s="389"/>
      <c r="P19" s="389"/>
      <c r="Q19" s="389"/>
      <c r="R19" s="389"/>
      <c r="S19" s="389"/>
      <c r="T19" s="389"/>
      <c r="U19" s="389"/>
      <c r="V19" s="389"/>
      <c r="W19" s="389"/>
      <c r="X19" s="389"/>
      <c r="Y19" s="389"/>
    </row>
    <row r="20" spans="14:25" ht="21" customHeight="1">
      <c r="N20" s="389"/>
      <c r="O20" s="389"/>
      <c r="P20" s="389"/>
      <c r="Q20" s="389"/>
      <c r="R20" s="389"/>
      <c r="S20" s="389"/>
      <c r="T20" s="389"/>
      <c r="U20" s="389"/>
      <c r="V20" s="389"/>
      <c r="W20" s="389"/>
      <c r="X20" s="389"/>
      <c r="Y20" s="389"/>
    </row>
    <row r="21" spans="14:25" ht="21" customHeight="1">
      <c r="N21" s="389"/>
      <c r="O21" s="389"/>
      <c r="P21" s="389"/>
      <c r="Q21" s="389"/>
      <c r="R21" s="389"/>
      <c r="S21" s="389"/>
      <c r="T21" s="389"/>
      <c r="U21" s="389"/>
      <c r="V21" s="389"/>
      <c r="W21" s="389"/>
      <c r="X21" s="389"/>
      <c r="Y21" s="389"/>
    </row>
    <row r="30" spans="14:25" ht="21" customHeight="1">
      <c r="O30" s="392"/>
    </row>
  </sheetData>
  <sheetProtection sheet="1" objects="1" scenarios="1" formatCells="0" selectLockedCells="1" selectUnlockedCells="1"/>
  <phoneticPr fontId="2"/>
  <printOptions horizontalCentered="1"/>
  <pageMargins left="0.70866141732283472" right="0.70866141732283472" top="0.74803149606299213" bottom="0.74803149606299213" header="0.31496062992125984" footer="0.31496062992125984"/>
  <pageSetup paperSize="9" scale="76" fitToHeight="0" orientation="portrait" r:id="rId1"/>
  <colBreaks count="1" manualBreakCount="1">
    <brk id="13"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AI57"/>
  <sheetViews>
    <sheetView view="pageBreakPreview" zoomScaleNormal="100" zoomScaleSheetLayoutView="100" workbookViewId="0">
      <selection activeCell="A6" sqref="A6"/>
    </sheetView>
  </sheetViews>
  <sheetFormatPr defaultRowHeight="13.5"/>
  <cols>
    <col min="1" max="1" width="18.75" style="272" customWidth="1"/>
    <col min="2" max="2" width="6.75" style="272" customWidth="1"/>
    <col min="3" max="33" width="3.125" style="272" customWidth="1"/>
    <col min="34" max="35" width="11" style="272" customWidth="1"/>
    <col min="36" max="16384" width="9" style="272"/>
  </cols>
  <sheetData>
    <row r="1" spans="1:35" ht="25.5">
      <c r="A1" s="365"/>
      <c r="B1" s="271" t="s">
        <v>224</v>
      </c>
    </row>
    <row r="2" spans="1:35" ht="6.75" customHeight="1">
      <c r="C2" s="273"/>
      <c r="D2" s="273"/>
      <c r="E2" s="273"/>
      <c r="F2" s="273"/>
      <c r="G2" s="273"/>
      <c r="H2" s="273"/>
      <c r="I2" s="273"/>
      <c r="J2" s="273"/>
      <c r="K2" s="273"/>
      <c r="L2" s="273"/>
      <c r="M2" s="273"/>
      <c r="N2" s="273"/>
      <c r="O2" s="273"/>
      <c r="P2" s="273"/>
      <c r="Q2" s="273"/>
      <c r="R2" s="273"/>
      <c r="S2" s="273"/>
      <c r="T2" s="273"/>
      <c r="U2" s="273"/>
      <c r="V2" s="273"/>
      <c r="W2" s="273"/>
      <c r="X2" s="273"/>
      <c r="Y2" s="273"/>
    </row>
    <row r="3" spans="1:35" ht="12" customHeight="1" thickBot="1">
      <c r="A3" s="780" t="s">
        <v>225</v>
      </c>
      <c r="B3" s="780"/>
      <c r="C3" s="273"/>
      <c r="D3" s="273"/>
      <c r="E3" s="273"/>
      <c r="F3" s="273"/>
      <c r="G3" s="273"/>
      <c r="H3" s="273"/>
      <c r="I3" s="273"/>
      <c r="J3" s="273"/>
      <c r="K3" s="273"/>
      <c r="L3" s="273"/>
      <c r="M3" s="273"/>
      <c r="N3" s="273"/>
      <c r="O3" s="273"/>
      <c r="P3" s="273"/>
      <c r="Q3" s="273"/>
      <c r="R3" s="273"/>
      <c r="S3" s="273"/>
      <c r="T3" s="273"/>
      <c r="U3" s="273"/>
      <c r="V3" s="273"/>
      <c r="W3" s="273"/>
      <c r="X3" s="273"/>
      <c r="Y3" s="273"/>
    </row>
    <row r="4" spans="1:35" ht="12" customHeight="1" thickBot="1">
      <c r="A4" s="781"/>
      <c r="B4" s="781"/>
      <c r="AH4" s="782" t="s">
        <v>114</v>
      </c>
      <c r="AI4" s="783"/>
    </row>
    <row r="5" spans="1:35" ht="29.25" customHeight="1" thickBot="1">
      <c r="A5" s="274"/>
      <c r="B5" s="275" t="s">
        <v>226</v>
      </c>
      <c r="C5" s="276" t="s">
        <v>227</v>
      </c>
      <c r="D5" s="277" t="s">
        <v>228</v>
      </c>
      <c r="E5" s="277" t="s">
        <v>229</v>
      </c>
      <c r="F5" s="277" t="s">
        <v>230</v>
      </c>
      <c r="G5" s="277" t="s">
        <v>231</v>
      </c>
      <c r="H5" s="278" t="s">
        <v>232</v>
      </c>
      <c r="I5" s="279" t="s">
        <v>233</v>
      </c>
      <c r="J5" s="276" t="s">
        <v>234</v>
      </c>
      <c r="K5" s="277" t="s">
        <v>235</v>
      </c>
      <c r="L5" s="277" t="s">
        <v>236</v>
      </c>
      <c r="M5" s="277" t="s">
        <v>237</v>
      </c>
      <c r="N5" s="277" t="s">
        <v>238</v>
      </c>
      <c r="O5" s="278" t="s">
        <v>239</v>
      </c>
      <c r="P5" s="279" t="s">
        <v>240</v>
      </c>
      <c r="Q5" s="276" t="s">
        <v>241</v>
      </c>
      <c r="R5" s="277" t="s">
        <v>242</v>
      </c>
      <c r="S5" s="277" t="s">
        <v>243</v>
      </c>
      <c r="T5" s="277" t="s">
        <v>244</v>
      </c>
      <c r="U5" s="277" t="s">
        <v>245</v>
      </c>
      <c r="V5" s="278" t="s">
        <v>246</v>
      </c>
      <c r="W5" s="279" t="s">
        <v>247</v>
      </c>
      <c r="X5" s="276" t="s">
        <v>248</v>
      </c>
      <c r="Y5" s="277" t="s">
        <v>249</v>
      </c>
      <c r="Z5" s="277" t="s">
        <v>250</v>
      </c>
      <c r="AA5" s="277" t="s">
        <v>251</v>
      </c>
      <c r="AB5" s="277" t="s">
        <v>252</v>
      </c>
      <c r="AC5" s="277" t="s">
        <v>253</v>
      </c>
      <c r="AD5" s="279" t="s">
        <v>254</v>
      </c>
      <c r="AE5" s="276" t="s">
        <v>255</v>
      </c>
      <c r="AF5" s="277" t="s">
        <v>256</v>
      </c>
      <c r="AG5" s="280" t="s">
        <v>257</v>
      </c>
      <c r="AH5" s="281" t="s">
        <v>258</v>
      </c>
      <c r="AI5" s="282" t="s">
        <v>259</v>
      </c>
    </row>
    <row r="6" spans="1:35">
      <c r="A6" s="283" t="s">
        <v>260</v>
      </c>
      <c r="B6" s="284"/>
      <c r="C6" s="285"/>
      <c r="D6" s="286"/>
      <c r="E6" s="286"/>
      <c r="F6" s="286"/>
      <c r="G6" s="286"/>
      <c r="H6" s="286"/>
      <c r="I6" s="287"/>
      <c r="J6" s="288"/>
      <c r="K6" s="286"/>
      <c r="L6" s="286"/>
      <c r="M6" s="286"/>
      <c r="N6" s="286"/>
      <c r="O6" s="286"/>
      <c r="P6" s="289"/>
      <c r="Q6" s="285"/>
      <c r="R6" s="286"/>
      <c r="S6" s="286"/>
      <c r="T6" s="286"/>
      <c r="U6" s="286"/>
      <c r="V6" s="286"/>
      <c r="W6" s="287"/>
      <c r="X6" s="285"/>
      <c r="Y6" s="286"/>
      <c r="Z6" s="286"/>
      <c r="AA6" s="286"/>
      <c r="AB6" s="286"/>
      <c r="AC6" s="286"/>
      <c r="AD6" s="287"/>
      <c r="AE6" s="288"/>
      <c r="AF6" s="286"/>
      <c r="AG6" s="289"/>
      <c r="AH6" s="283"/>
      <c r="AI6" s="290"/>
    </row>
    <row r="7" spans="1:35" ht="14.25" thickBot="1">
      <c r="A7" s="291"/>
      <c r="B7" s="292"/>
      <c r="C7" s="293"/>
      <c r="D7" s="294"/>
      <c r="E7" s="294"/>
      <c r="F7" s="294"/>
      <c r="G7" s="294"/>
      <c r="H7" s="294"/>
      <c r="I7" s="295"/>
      <c r="J7" s="296"/>
      <c r="K7" s="294"/>
      <c r="L7" s="294"/>
      <c r="M7" s="294"/>
      <c r="N7" s="294"/>
      <c r="O7" s="294"/>
      <c r="P7" s="297"/>
      <c r="Q7" s="293"/>
      <c r="R7" s="294"/>
      <c r="S7" s="294"/>
      <c r="T7" s="294"/>
      <c r="U7" s="294"/>
      <c r="V7" s="294"/>
      <c r="W7" s="295"/>
      <c r="X7" s="293"/>
      <c r="Y7" s="294"/>
      <c r="Z7" s="294"/>
      <c r="AA7" s="294"/>
      <c r="AB7" s="294"/>
      <c r="AC7" s="294"/>
      <c r="AD7" s="298"/>
      <c r="AE7" s="296"/>
      <c r="AF7" s="294"/>
      <c r="AG7" s="299"/>
      <c r="AH7" s="300" t="s">
        <v>59</v>
      </c>
      <c r="AI7" s="301" t="s">
        <v>261</v>
      </c>
    </row>
    <row r="8" spans="1:35">
      <c r="A8" s="302" t="s">
        <v>262</v>
      </c>
      <c r="B8" s="303"/>
      <c r="C8" s="285"/>
      <c r="D8" s="286"/>
      <c r="E8" s="286"/>
      <c r="F8" s="286"/>
      <c r="G8" s="286"/>
      <c r="H8" s="286"/>
      <c r="I8" s="287"/>
      <c r="J8" s="288"/>
      <c r="K8" s="286"/>
      <c r="L8" s="286"/>
      <c r="M8" s="286"/>
      <c r="N8" s="286"/>
      <c r="O8" s="286"/>
      <c r="P8" s="289"/>
      <c r="Q8" s="285"/>
      <c r="R8" s="286"/>
      <c r="S8" s="286"/>
      <c r="T8" s="286"/>
      <c r="U8" s="286"/>
      <c r="V8" s="286"/>
      <c r="W8" s="287"/>
      <c r="X8" s="285"/>
      <c r="Y8" s="286"/>
      <c r="Z8" s="286"/>
      <c r="AA8" s="286"/>
      <c r="AB8" s="286"/>
      <c r="AC8" s="286"/>
      <c r="AD8" s="287"/>
      <c r="AE8" s="288"/>
      <c r="AF8" s="286"/>
      <c r="AG8" s="289"/>
      <c r="AH8" s="302"/>
      <c r="AI8" s="304"/>
    </row>
    <row r="9" spans="1:35">
      <c r="A9" s="291"/>
      <c r="B9" s="305"/>
      <c r="C9" s="306"/>
      <c r="D9" s="307"/>
      <c r="E9" s="307"/>
      <c r="F9" s="307"/>
      <c r="G9" s="307"/>
      <c r="H9" s="307"/>
      <c r="I9" s="295"/>
      <c r="J9" s="308"/>
      <c r="K9" s="307"/>
      <c r="L9" s="307"/>
      <c r="M9" s="307"/>
      <c r="N9" s="307"/>
      <c r="O9" s="307"/>
      <c r="P9" s="297"/>
      <c r="Q9" s="306"/>
      <c r="R9" s="307"/>
      <c r="S9" s="307"/>
      <c r="T9" s="307"/>
      <c r="U9" s="307"/>
      <c r="V9" s="307"/>
      <c r="W9" s="295"/>
      <c r="X9" s="306"/>
      <c r="Y9" s="307"/>
      <c r="Z9" s="307"/>
      <c r="AA9" s="307"/>
      <c r="AB9" s="307"/>
      <c r="AC9" s="307"/>
      <c r="AD9" s="295"/>
      <c r="AE9" s="308"/>
      <c r="AF9" s="307"/>
      <c r="AG9" s="297"/>
      <c r="AH9" s="309"/>
      <c r="AI9" s="310"/>
    </row>
    <row r="10" spans="1:35">
      <c r="A10" s="291"/>
      <c r="B10" s="305"/>
      <c r="C10" s="306"/>
      <c r="D10" s="307"/>
      <c r="E10" s="307"/>
      <c r="F10" s="307"/>
      <c r="G10" s="307"/>
      <c r="H10" s="307"/>
      <c r="I10" s="295"/>
      <c r="J10" s="308"/>
      <c r="K10" s="307"/>
      <c r="L10" s="307"/>
      <c r="M10" s="307"/>
      <c r="N10" s="307"/>
      <c r="O10" s="307"/>
      <c r="P10" s="297"/>
      <c r="Q10" s="306"/>
      <c r="R10" s="307"/>
      <c r="S10" s="307"/>
      <c r="T10" s="307"/>
      <c r="U10" s="307"/>
      <c r="V10" s="307"/>
      <c r="W10" s="295"/>
      <c r="X10" s="306"/>
      <c r="Y10" s="307"/>
      <c r="Z10" s="307"/>
      <c r="AA10" s="307"/>
      <c r="AB10" s="307"/>
      <c r="AC10" s="307"/>
      <c r="AD10" s="295"/>
      <c r="AE10" s="308"/>
      <c r="AF10" s="307"/>
      <c r="AG10" s="297"/>
      <c r="AH10" s="309"/>
      <c r="AI10" s="310"/>
    </row>
    <row r="11" spans="1:35">
      <c r="A11" s="291"/>
      <c r="B11" s="305"/>
      <c r="C11" s="306"/>
      <c r="D11" s="307"/>
      <c r="E11" s="307"/>
      <c r="F11" s="307"/>
      <c r="G11" s="307"/>
      <c r="H11" s="307"/>
      <c r="I11" s="295"/>
      <c r="J11" s="308"/>
      <c r="K11" s="307"/>
      <c r="L11" s="307"/>
      <c r="M11" s="307"/>
      <c r="N11" s="307"/>
      <c r="O11" s="307"/>
      <c r="P11" s="297"/>
      <c r="Q11" s="306"/>
      <c r="R11" s="307"/>
      <c r="S11" s="307"/>
      <c r="T11" s="307"/>
      <c r="U11" s="307"/>
      <c r="V11" s="307"/>
      <c r="W11" s="295"/>
      <c r="X11" s="306"/>
      <c r="Y11" s="307"/>
      <c r="Z11" s="307"/>
      <c r="AA11" s="307"/>
      <c r="AB11" s="307"/>
      <c r="AC11" s="307"/>
      <c r="AD11" s="295"/>
      <c r="AE11" s="308"/>
      <c r="AF11" s="307"/>
      <c r="AG11" s="297"/>
      <c r="AH11" s="309"/>
      <c r="AI11" s="310"/>
    </row>
    <row r="12" spans="1:35">
      <c r="A12" s="291"/>
      <c r="B12" s="305"/>
      <c r="C12" s="306"/>
      <c r="D12" s="307"/>
      <c r="E12" s="307"/>
      <c r="F12" s="307"/>
      <c r="G12" s="307"/>
      <c r="H12" s="307"/>
      <c r="I12" s="295"/>
      <c r="J12" s="308"/>
      <c r="K12" s="307"/>
      <c r="L12" s="307"/>
      <c r="M12" s="307"/>
      <c r="N12" s="307"/>
      <c r="O12" s="307"/>
      <c r="P12" s="297"/>
      <c r="Q12" s="306"/>
      <c r="R12" s="307"/>
      <c r="S12" s="307"/>
      <c r="T12" s="307"/>
      <c r="U12" s="307"/>
      <c r="V12" s="307"/>
      <c r="W12" s="295"/>
      <c r="X12" s="306"/>
      <c r="Y12" s="307"/>
      <c r="Z12" s="307"/>
      <c r="AA12" s="307"/>
      <c r="AB12" s="307"/>
      <c r="AC12" s="307"/>
      <c r="AD12" s="295"/>
      <c r="AE12" s="308"/>
      <c r="AF12" s="307"/>
      <c r="AG12" s="297"/>
      <c r="AH12" s="309"/>
      <c r="AI12" s="310"/>
    </row>
    <row r="13" spans="1:35">
      <c r="A13" s="291"/>
      <c r="B13" s="305"/>
      <c r="C13" s="306"/>
      <c r="D13" s="307"/>
      <c r="E13" s="307"/>
      <c r="F13" s="307"/>
      <c r="G13" s="307"/>
      <c r="H13" s="307"/>
      <c r="I13" s="295"/>
      <c r="J13" s="308"/>
      <c r="K13" s="307"/>
      <c r="L13" s="307"/>
      <c r="M13" s="307"/>
      <c r="N13" s="307"/>
      <c r="O13" s="307"/>
      <c r="P13" s="297"/>
      <c r="Q13" s="306"/>
      <c r="R13" s="307"/>
      <c r="S13" s="307"/>
      <c r="T13" s="307"/>
      <c r="U13" s="307"/>
      <c r="V13" s="307"/>
      <c r="W13" s="295"/>
      <c r="X13" s="306"/>
      <c r="Y13" s="307"/>
      <c r="Z13" s="307"/>
      <c r="AA13" s="307"/>
      <c r="AB13" s="307"/>
      <c r="AC13" s="307"/>
      <c r="AD13" s="295"/>
      <c r="AE13" s="308"/>
      <c r="AF13" s="307"/>
      <c r="AG13" s="297"/>
      <c r="AH13" s="309"/>
      <c r="AI13" s="310"/>
    </row>
    <row r="14" spans="1:35">
      <c r="A14" s="291"/>
      <c r="B14" s="305"/>
      <c r="C14" s="306"/>
      <c r="D14" s="307"/>
      <c r="E14" s="307"/>
      <c r="F14" s="307"/>
      <c r="G14" s="307"/>
      <c r="H14" s="307"/>
      <c r="I14" s="295"/>
      <c r="J14" s="308"/>
      <c r="K14" s="307"/>
      <c r="L14" s="307"/>
      <c r="M14" s="307"/>
      <c r="N14" s="307"/>
      <c r="O14" s="307"/>
      <c r="P14" s="297"/>
      <c r="Q14" s="306"/>
      <c r="R14" s="307"/>
      <c r="S14" s="307"/>
      <c r="T14" s="307"/>
      <c r="U14" s="307"/>
      <c r="V14" s="307"/>
      <c r="W14" s="295"/>
      <c r="X14" s="306"/>
      <c r="Y14" s="307"/>
      <c r="Z14" s="307"/>
      <c r="AA14" s="307"/>
      <c r="AB14" s="307"/>
      <c r="AC14" s="307"/>
      <c r="AD14" s="295"/>
      <c r="AE14" s="308"/>
      <c r="AF14" s="307"/>
      <c r="AG14" s="297"/>
      <c r="AH14" s="309"/>
      <c r="AI14" s="310"/>
    </row>
    <row r="15" spans="1:35">
      <c r="A15" s="291"/>
      <c r="B15" s="305"/>
      <c r="C15" s="306"/>
      <c r="D15" s="307"/>
      <c r="E15" s="307"/>
      <c r="F15" s="307"/>
      <c r="G15" s="307"/>
      <c r="H15" s="307"/>
      <c r="I15" s="295"/>
      <c r="J15" s="308"/>
      <c r="K15" s="307"/>
      <c r="L15" s="307"/>
      <c r="M15" s="307"/>
      <c r="N15" s="307"/>
      <c r="O15" s="307"/>
      <c r="P15" s="297"/>
      <c r="Q15" s="306"/>
      <c r="R15" s="307"/>
      <c r="S15" s="307"/>
      <c r="T15" s="307"/>
      <c r="U15" s="307"/>
      <c r="V15" s="307"/>
      <c r="W15" s="295"/>
      <c r="X15" s="306"/>
      <c r="Y15" s="307"/>
      <c r="Z15" s="307"/>
      <c r="AA15" s="307"/>
      <c r="AB15" s="307"/>
      <c r="AC15" s="307"/>
      <c r="AD15" s="295"/>
      <c r="AE15" s="308"/>
      <c r="AF15" s="307"/>
      <c r="AG15" s="297"/>
      <c r="AH15" s="309"/>
      <c r="AI15" s="310"/>
    </row>
    <row r="16" spans="1:35">
      <c r="A16" s="291"/>
      <c r="B16" s="305"/>
      <c r="C16" s="306"/>
      <c r="D16" s="307"/>
      <c r="E16" s="307"/>
      <c r="F16" s="307"/>
      <c r="G16" s="307"/>
      <c r="H16" s="307"/>
      <c r="I16" s="295"/>
      <c r="J16" s="308"/>
      <c r="K16" s="307"/>
      <c r="L16" s="307"/>
      <c r="M16" s="307"/>
      <c r="N16" s="307"/>
      <c r="O16" s="307"/>
      <c r="P16" s="297"/>
      <c r="Q16" s="306"/>
      <c r="R16" s="307"/>
      <c r="S16" s="307"/>
      <c r="T16" s="307"/>
      <c r="U16" s="307"/>
      <c r="V16" s="307"/>
      <c r="W16" s="295"/>
      <c r="X16" s="306"/>
      <c r="Y16" s="307"/>
      <c r="Z16" s="307"/>
      <c r="AA16" s="307"/>
      <c r="AB16" s="307"/>
      <c r="AC16" s="307"/>
      <c r="AD16" s="295"/>
      <c r="AE16" s="308"/>
      <c r="AF16" s="307"/>
      <c r="AG16" s="297"/>
      <c r="AH16" s="309"/>
      <c r="AI16" s="310"/>
    </row>
    <row r="17" spans="1:35">
      <c r="A17" s="291"/>
      <c r="B17" s="305"/>
      <c r="C17" s="306"/>
      <c r="D17" s="307"/>
      <c r="E17" s="307"/>
      <c r="F17" s="307"/>
      <c r="G17" s="307"/>
      <c r="H17" s="307"/>
      <c r="I17" s="295"/>
      <c r="J17" s="308"/>
      <c r="K17" s="307"/>
      <c r="L17" s="307"/>
      <c r="M17" s="307"/>
      <c r="N17" s="307"/>
      <c r="O17" s="307"/>
      <c r="P17" s="297"/>
      <c r="Q17" s="306"/>
      <c r="R17" s="307"/>
      <c r="S17" s="307"/>
      <c r="T17" s="307"/>
      <c r="U17" s="307"/>
      <c r="V17" s="307"/>
      <c r="W17" s="295"/>
      <c r="X17" s="306"/>
      <c r="Y17" s="307"/>
      <c r="Z17" s="307"/>
      <c r="AA17" s="307"/>
      <c r="AB17" s="307"/>
      <c r="AC17" s="307"/>
      <c r="AD17" s="295"/>
      <c r="AE17" s="308"/>
      <c r="AF17" s="307"/>
      <c r="AG17" s="297"/>
      <c r="AH17" s="309"/>
      <c r="AI17" s="310"/>
    </row>
    <row r="18" spans="1:35">
      <c r="A18" s="291"/>
      <c r="B18" s="305"/>
      <c r="C18" s="306"/>
      <c r="D18" s="307"/>
      <c r="E18" s="307"/>
      <c r="F18" s="307"/>
      <c r="G18" s="307"/>
      <c r="H18" s="307"/>
      <c r="I18" s="295"/>
      <c r="J18" s="308"/>
      <c r="K18" s="307"/>
      <c r="L18" s="307"/>
      <c r="M18" s="307"/>
      <c r="N18" s="307"/>
      <c r="O18" s="307"/>
      <c r="P18" s="297"/>
      <c r="Q18" s="306"/>
      <c r="R18" s="307"/>
      <c r="S18" s="307"/>
      <c r="T18" s="307"/>
      <c r="U18" s="307"/>
      <c r="V18" s="307"/>
      <c r="W18" s="295"/>
      <c r="X18" s="306"/>
      <c r="Y18" s="307"/>
      <c r="Z18" s="307"/>
      <c r="AA18" s="307"/>
      <c r="AB18" s="307"/>
      <c r="AC18" s="307"/>
      <c r="AD18" s="295"/>
      <c r="AE18" s="308"/>
      <c r="AF18" s="307"/>
      <c r="AG18" s="297"/>
      <c r="AH18" s="309"/>
      <c r="AI18" s="310"/>
    </row>
    <row r="19" spans="1:35">
      <c r="A19" s="291"/>
      <c r="B19" s="305"/>
      <c r="C19" s="306"/>
      <c r="D19" s="307"/>
      <c r="E19" s="307"/>
      <c r="F19" s="307"/>
      <c r="G19" s="307"/>
      <c r="H19" s="307"/>
      <c r="I19" s="295"/>
      <c r="J19" s="308"/>
      <c r="K19" s="307"/>
      <c r="L19" s="307"/>
      <c r="M19" s="307"/>
      <c r="N19" s="307"/>
      <c r="O19" s="307"/>
      <c r="P19" s="297"/>
      <c r="Q19" s="306"/>
      <c r="R19" s="307"/>
      <c r="S19" s="307"/>
      <c r="T19" s="307"/>
      <c r="U19" s="307"/>
      <c r="V19" s="307"/>
      <c r="W19" s="295"/>
      <c r="X19" s="306"/>
      <c r="Y19" s="307"/>
      <c r="Z19" s="307"/>
      <c r="AA19" s="307"/>
      <c r="AB19" s="307"/>
      <c r="AC19" s="307"/>
      <c r="AD19" s="295"/>
      <c r="AE19" s="308"/>
      <c r="AF19" s="307"/>
      <c r="AG19" s="297"/>
      <c r="AH19" s="309"/>
      <c r="AI19" s="310"/>
    </row>
    <row r="20" spans="1:35">
      <c r="A20" s="291"/>
      <c r="B20" s="305"/>
      <c r="C20" s="306"/>
      <c r="D20" s="307"/>
      <c r="E20" s="307"/>
      <c r="F20" s="307"/>
      <c r="G20" s="307"/>
      <c r="H20" s="307"/>
      <c r="I20" s="295"/>
      <c r="J20" s="308"/>
      <c r="K20" s="307"/>
      <c r="L20" s="307"/>
      <c r="M20" s="307"/>
      <c r="N20" s="307"/>
      <c r="O20" s="307"/>
      <c r="P20" s="297"/>
      <c r="Q20" s="306"/>
      <c r="R20" s="307"/>
      <c r="S20" s="307"/>
      <c r="T20" s="307"/>
      <c r="U20" s="307"/>
      <c r="V20" s="307"/>
      <c r="W20" s="295"/>
      <c r="X20" s="306"/>
      <c r="Y20" s="307"/>
      <c r="Z20" s="307"/>
      <c r="AA20" s="307"/>
      <c r="AB20" s="307"/>
      <c r="AC20" s="307"/>
      <c r="AD20" s="295"/>
      <c r="AE20" s="308"/>
      <c r="AF20" s="307"/>
      <c r="AG20" s="297"/>
      <c r="AH20" s="309"/>
      <c r="AI20" s="310"/>
    </row>
    <row r="21" spans="1:35" ht="14.25" thickBot="1">
      <c r="A21" s="311"/>
      <c r="B21" s="312"/>
      <c r="C21" s="313"/>
      <c r="D21" s="314"/>
      <c r="E21" s="314"/>
      <c r="F21" s="314"/>
      <c r="G21" s="314"/>
      <c r="H21" s="314"/>
      <c r="I21" s="315"/>
      <c r="J21" s="316"/>
      <c r="K21" s="314"/>
      <c r="L21" s="314"/>
      <c r="M21" s="314"/>
      <c r="N21" s="314"/>
      <c r="O21" s="314"/>
      <c r="P21" s="317"/>
      <c r="Q21" s="313"/>
      <c r="R21" s="314"/>
      <c r="S21" s="314"/>
      <c r="T21" s="314"/>
      <c r="U21" s="314"/>
      <c r="V21" s="314"/>
      <c r="W21" s="315"/>
      <c r="X21" s="313"/>
      <c r="Y21" s="314"/>
      <c r="Z21" s="314"/>
      <c r="AA21" s="314"/>
      <c r="AB21" s="314"/>
      <c r="AC21" s="314"/>
      <c r="AD21" s="315"/>
      <c r="AE21" s="316"/>
      <c r="AF21" s="314"/>
      <c r="AG21" s="317"/>
      <c r="AH21" s="311"/>
      <c r="AI21" s="318"/>
    </row>
    <row r="22" spans="1:35">
      <c r="A22" s="319" t="s">
        <v>263</v>
      </c>
      <c r="B22" s="320"/>
      <c r="C22" s="320"/>
      <c r="D22" s="320"/>
      <c r="E22" s="320"/>
      <c r="F22" s="320"/>
      <c r="G22" s="320"/>
      <c r="H22" s="320"/>
      <c r="I22" s="320"/>
      <c r="J22" s="320"/>
      <c r="K22" s="320"/>
      <c r="L22" s="320"/>
      <c r="M22" s="320"/>
      <c r="N22" s="320"/>
      <c r="O22" s="320"/>
      <c r="P22" s="320"/>
      <c r="Q22" s="273"/>
      <c r="R22" s="273"/>
      <c r="S22" s="273"/>
      <c r="T22" s="273"/>
      <c r="U22" s="273"/>
      <c r="V22" s="273"/>
      <c r="W22" s="273"/>
      <c r="X22" s="273"/>
      <c r="Y22" s="273"/>
      <c r="Z22" s="273"/>
      <c r="AA22" s="273"/>
      <c r="AB22" s="273"/>
      <c r="AC22" s="273"/>
      <c r="AD22" s="273"/>
      <c r="AE22" s="273"/>
      <c r="AF22" s="273"/>
      <c r="AG22" s="273"/>
      <c r="AH22" s="273"/>
      <c r="AI22" s="273"/>
    </row>
    <row r="23" spans="1:35" ht="14.25" thickBot="1">
      <c r="A23" s="321"/>
      <c r="B23" s="273"/>
      <c r="C23" s="273"/>
      <c r="D23" s="273"/>
      <c r="E23" s="273"/>
      <c r="F23" s="273"/>
      <c r="G23" s="273"/>
      <c r="H23" s="273"/>
      <c r="I23" s="273"/>
      <c r="J23" s="273"/>
      <c r="K23" s="273"/>
      <c r="L23" s="273"/>
      <c r="M23" s="273"/>
      <c r="N23" s="273"/>
      <c r="O23" s="273"/>
      <c r="P23" s="273"/>
    </row>
    <row r="24" spans="1:35" ht="13.5" customHeight="1">
      <c r="A24" s="772" t="s">
        <v>264</v>
      </c>
      <c r="B24" s="773"/>
      <c r="C24" s="776" t="s">
        <v>265</v>
      </c>
      <c r="D24" s="777"/>
      <c r="E24" s="777"/>
      <c r="F24" s="777"/>
      <c r="G24" s="777"/>
      <c r="H24" s="777"/>
      <c r="I24" s="777"/>
      <c r="J24" s="777"/>
      <c r="K24" s="777"/>
      <c r="L24" s="777"/>
      <c r="M24" s="777"/>
      <c r="N24" s="777"/>
      <c r="O24" s="776" t="s">
        <v>266</v>
      </c>
      <c r="P24" s="777"/>
      <c r="Q24" s="777"/>
      <c r="R24" s="777"/>
      <c r="S24" s="777"/>
      <c r="T24" s="777"/>
      <c r="U24" s="777"/>
      <c r="V24" s="777"/>
      <c r="W24" s="777"/>
      <c r="X24" s="777"/>
      <c r="Y24" s="777"/>
      <c r="Z24" s="777"/>
      <c r="AA24" s="777"/>
      <c r="AB24" s="777"/>
      <c r="AC24" s="777"/>
      <c r="AD24" s="777"/>
      <c r="AE24" s="777"/>
      <c r="AF24" s="778"/>
    </row>
    <row r="25" spans="1:35" ht="14.25" customHeight="1" thickBot="1">
      <c r="A25" s="774"/>
      <c r="B25" s="775"/>
      <c r="C25" s="779">
        <v>7</v>
      </c>
      <c r="D25" s="769"/>
      <c r="E25" s="768">
        <v>8</v>
      </c>
      <c r="F25" s="769"/>
      <c r="G25" s="768">
        <v>9</v>
      </c>
      <c r="H25" s="769"/>
      <c r="I25" s="768">
        <v>10</v>
      </c>
      <c r="J25" s="769"/>
      <c r="K25" s="768">
        <v>11</v>
      </c>
      <c r="L25" s="769"/>
      <c r="M25" s="770">
        <v>12</v>
      </c>
      <c r="N25" s="771"/>
      <c r="O25" s="768">
        <v>1</v>
      </c>
      <c r="P25" s="769"/>
      <c r="Q25" s="768">
        <v>2</v>
      </c>
      <c r="R25" s="769"/>
      <c r="S25" s="768">
        <v>3</v>
      </c>
      <c r="T25" s="769"/>
      <c r="U25" s="768">
        <v>4</v>
      </c>
      <c r="V25" s="769"/>
      <c r="W25" s="768">
        <v>5</v>
      </c>
      <c r="X25" s="769"/>
      <c r="Y25" s="768">
        <v>6</v>
      </c>
      <c r="Z25" s="769"/>
      <c r="AA25" s="768">
        <v>7</v>
      </c>
      <c r="AB25" s="769"/>
      <c r="AC25" s="768">
        <v>8</v>
      </c>
      <c r="AD25" s="769"/>
      <c r="AE25" s="770">
        <v>9</v>
      </c>
      <c r="AF25" s="771"/>
    </row>
    <row r="26" spans="1:35">
      <c r="A26" s="322" t="s">
        <v>260</v>
      </c>
      <c r="B26" s="303"/>
      <c r="C26" s="323"/>
      <c r="D26" s="324"/>
      <c r="E26" s="324"/>
      <c r="F26" s="324"/>
      <c r="G26" s="324"/>
      <c r="H26" s="324"/>
      <c r="I26" s="324"/>
      <c r="J26" s="324"/>
      <c r="K26" s="324"/>
      <c r="L26" s="324"/>
      <c r="M26" s="324"/>
      <c r="N26" s="325"/>
      <c r="O26" s="323"/>
      <c r="P26" s="324"/>
      <c r="Q26" s="324"/>
      <c r="R26" s="324"/>
      <c r="S26" s="324"/>
      <c r="T26" s="324"/>
      <c r="U26" s="324"/>
      <c r="V26" s="324"/>
      <c r="W26" s="324"/>
      <c r="X26" s="324"/>
      <c r="Y26" s="324"/>
      <c r="Z26" s="324"/>
      <c r="AA26" s="324"/>
      <c r="AB26" s="324"/>
      <c r="AC26" s="324"/>
      <c r="AD26" s="324"/>
      <c r="AE26" s="324"/>
      <c r="AF26" s="325"/>
    </row>
    <row r="27" spans="1:35">
      <c r="A27" s="326"/>
      <c r="B27" s="327"/>
      <c r="C27" s="328"/>
      <c r="D27" s="329"/>
      <c r="E27" s="329"/>
      <c r="F27" s="329"/>
      <c r="G27" s="329"/>
      <c r="H27" s="329"/>
      <c r="I27" s="329"/>
      <c r="J27" s="329"/>
      <c r="K27" s="329"/>
      <c r="L27" s="329"/>
      <c r="M27" s="329"/>
      <c r="N27" s="330"/>
      <c r="O27" s="328"/>
      <c r="P27" s="329"/>
      <c r="Q27" s="329"/>
      <c r="R27" s="329"/>
      <c r="S27" s="329"/>
      <c r="T27" s="329"/>
      <c r="U27" s="329"/>
      <c r="V27" s="329"/>
      <c r="W27" s="329"/>
      <c r="X27" s="329"/>
      <c r="Y27" s="329"/>
      <c r="Z27" s="329"/>
      <c r="AA27" s="329"/>
      <c r="AB27" s="329"/>
      <c r="AC27" s="329"/>
      <c r="AD27" s="329"/>
      <c r="AE27" s="329"/>
      <c r="AF27" s="330"/>
    </row>
    <row r="28" spans="1:35">
      <c r="A28" s="331" t="s">
        <v>262</v>
      </c>
      <c r="B28" s="332"/>
      <c r="C28" s="333"/>
      <c r="D28" s="334"/>
      <c r="E28" s="334"/>
      <c r="F28" s="334"/>
      <c r="G28" s="334"/>
      <c r="H28" s="334"/>
      <c r="I28" s="334"/>
      <c r="J28" s="334"/>
      <c r="K28" s="334"/>
      <c r="L28" s="334"/>
      <c r="M28" s="334"/>
      <c r="N28" s="335"/>
      <c r="O28" s="333"/>
      <c r="P28" s="334"/>
      <c r="Q28" s="334"/>
      <c r="R28" s="334"/>
      <c r="S28" s="334"/>
      <c r="T28" s="334"/>
      <c r="U28" s="334"/>
      <c r="V28" s="334"/>
      <c r="W28" s="334"/>
      <c r="X28" s="334"/>
      <c r="Y28" s="334"/>
      <c r="Z28" s="334"/>
      <c r="AA28" s="334"/>
      <c r="AB28" s="334"/>
      <c r="AC28" s="334"/>
      <c r="AD28" s="334"/>
      <c r="AE28" s="334"/>
      <c r="AF28" s="335"/>
    </row>
    <row r="29" spans="1:35">
      <c r="A29" s="291"/>
      <c r="B29" s="336"/>
      <c r="C29" s="337"/>
      <c r="D29" s="338"/>
      <c r="E29" s="338"/>
      <c r="F29" s="338"/>
      <c r="G29" s="338"/>
      <c r="H29" s="338"/>
      <c r="I29" s="338"/>
      <c r="J29" s="338"/>
      <c r="K29" s="338"/>
      <c r="L29" s="338"/>
      <c r="M29" s="338"/>
      <c r="N29" s="339"/>
      <c r="O29" s="337"/>
      <c r="P29" s="338"/>
      <c r="Q29" s="338"/>
      <c r="R29" s="338"/>
      <c r="S29" s="338"/>
      <c r="T29" s="338"/>
      <c r="U29" s="338"/>
      <c r="V29" s="338"/>
      <c r="W29" s="338"/>
      <c r="X29" s="338"/>
      <c r="Y29" s="338"/>
      <c r="Z29" s="338"/>
      <c r="AA29" s="338"/>
      <c r="AB29" s="338"/>
      <c r="AC29" s="338"/>
      <c r="AD29" s="338"/>
      <c r="AE29" s="338"/>
      <c r="AF29" s="339"/>
    </row>
    <row r="30" spans="1:35">
      <c r="A30" s="291"/>
      <c r="B30" s="336"/>
      <c r="C30" s="337"/>
      <c r="D30" s="338"/>
      <c r="E30" s="338"/>
      <c r="F30" s="338"/>
      <c r="G30" s="338"/>
      <c r="H30" s="338"/>
      <c r="I30" s="338"/>
      <c r="J30" s="338"/>
      <c r="K30" s="338"/>
      <c r="L30" s="338"/>
      <c r="M30" s="338"/>
      <c r="N30" s="339"/>
      <c r="O30" s="337"/>
      <c r="P30" s="338"/>
      <c r="Q30" s="338"/>
      <c r="R30" s="338"/>
      <c r="S30" s="338"/>
      <c r="T30" s="338"/>
      <c r="U30" s="338"/>
      <c r="V30" s="338"/>
      <c r="W30" s="338"/>
      <c r="X30" s="338"/>
      <c r="Y30" s="338"/>
      <c r="Z30" s="338"/>
      <c r="AA30" s="338"/>
      <c r="AB30" s="338"/>
      <c r="AC30" s="338"/>
      <c r="AD30" s="338"/>
      <c r="AE30" s="338"/>
      <c r="AF30" s="339"/>
    </row>
    <row r="31" spans="1:35">
      <c r="A31" s="291"/>
      <c r="B31" s="336"/>
      <c r="C31" s="337"/>
      <c r="D31" s="338"/>
      <c r="E31" s="338"/>
      <c r="F31" s="338"/>
      <c r="G31" s="338"/>
      <c r="H31" s="338"/>
      <c r="I31" s="338"/>
      <c r="J31" s="338"/>
      <c r="K31" s="338"/>
      <c r="L31" s="338"/>
      <c r="M31" s="338"/>
      <c r="N31" s="339"/>
      <c r="O31" s="337"/>
      <c r="P31" s="338"/>
      <c r="Q31" s="338"/>
      <c r="R31" s="338"/>
      <c r="S31" s="338"/>
      <c r="T31" s="338"/>
      <c r="U31" s="338"/>
      <c r="V31" s="338"/>
      <c r="W31" s="338"/>
      <c r="X31" s="338"/>
      <c r="Y31" s="338"/>
      <c r="Z31" s="338"/>
      <c r="AA31" s="338"/>
      <c r="AB31" s="338"/>
      <c r="AC31" s="338"/>
      <c r="AD31" s="338"/>
      <c r="AE31" s="338"/>
      <c r="AF31" s="339"/>
    </row>
    <row r="32" spans="1:35">
      <c r="A32" s="291"/>
      <c r="B32" s="336"/>
      <c r="C32" s="337"/>
      <c r="D32" s="338"/>
      <c r="E32" s="338"/>
      <c r="F32" s="338"/>
      <c r="G32" s="338"/>
      <c r="H32" s="338"/>
      <c r="I32" s="338"/>
      <c r="J32" s="338"/>
      <c r="K32" s="338"/>
      <c r="L32" s="338"/>
      <c r="M32" s="338"/>
      <c r="N32" s="339"/>
      <c r="O32" s="337"/>
      <c r="P32" s="338"/>
      <c r="Q32" s="338"/>
      <c r="R32" s="338"/>
      <c r="S32" s="338"/>
      <c r="T32" s="338"/>
      <c r="U32" s="338"/>
      <c r="V32" s="338"/>
      <c r="W32" s="338"/>
      <c r="X32" s="338"/>
      <c r="Y32" s="338"/>
      <c r="Z32" s="338"/>
      <c r="AA32" s="338"/>
      <c r="AB32" s="338"/>
      <c r="AC32" s="338"/>
      <c r="AD32" s="338"/>
      <c r="AE32" s="338"/>
      <c r="AF32" s="339"/>
    </row>
    <row r="33" spans="1:32">
      <c r="A33" s="291"/>
      <c r="B33" s="336"/>
      <c r="C33" s="337"/>
      <c r="D33" s="338"/>
      <c r="E33" s="338"/>
      <c r="F33" s="338"/>
      <c r="G33" s="338"/>
      <c r="H33" s="338"/>
      <c r="I33" s="338"/>
      <c r="J33" s="338"/>
      <c r="K33" s="338"/>
      <c r="L33" s="338"/>
      <c r="M33" s="338"/>
      <c r="N33" s="339"/>
      <c r="O33" s="337"/>
      <c r="P33" s="338"/>
      <c r="Q33" s="338"/>
      <c r="R33" s="338"/>
      <c r="S33" s="338"/>
      <c r="T33" s="338"/>
      <c r="U33" s="338"/>
      <c r="V33" s="338"/>
      <c r="W33" s="338"/>
      <c r="X33" s="338"/>
      <c r="Y33" s="338"/>
      <c r="Z33" s="338"/>
      <c r="AA33" s="338"/>
      <c r="AB33" s="338"/>
      <c r="AC33" s="338"/>
      <c r="AD33" s="338"/>
      <c r="AE33" s="338"/>
      <c r="AF33" s="339"/>
    </row>
    <row r="34" spans="1:32" ht="14.25" thickBot="1">
      <c r="A34" s="340"/>
      <c r="B34" s="341"/>
      <c r="C34" s="342"/>
      <c r="D34" s="343"/>
      <c r="E34" s="343"/>
      <c r="F34" s="343"/>
      <c r="G34" s="343"/>
      <c r="H34" s="343"/>
      <c r="I34" s="343"/>
      <c r="J34" s="343"/>
      <c r="K34" s="343"/>
      <c r="L34" s="343"/>
      <c r="M34" s="343"/>
      <c r="N34" s="344"/>
      <c r="O34" s="342"/>
      <c r="P34" s="343"/>
      <c r="Q34" s="343"/>
      <c r="R34" s="343"/>
      <c r="S34" s="343"/>
      <c r="T34" s="343"/>
      <c r="U34" s="343"/>
      <c r="V34" s="343"/>
      <c r="W34" s="343"/>
      <c r="X34" s="343"/>
      <c r="Y34" s="343"/>
      <c r="Z34" s="343"/>
      <c r="AA34" s="343"/>
      <c r="AB34" s="343"/>
      <c r="AC34" s="343"/>
      <c r="AD34" s="343"/>
      <c r="AE34" s="343"/>
      <c r="AF34" s="344"/>
    </row>
    <row r="35" spans="1:32" ht="14.25" thickBot="1"/>
    <row r="36" spans="1:32" ht="13.5" customHeight="1">
      <c r="A36" s="772" t="s">
        <v>267</v>
      </c>
      <c r="B36" s="773"/>
      <c r="C36" s="776" t="s">
        <v>265</v>
      </c>
      <c r="D36" s="777"/>
      <c r="E36" s="777"/>
      <c r="F36" s="777"/>
      <c r="G36" s="777"/>
      <c r="H36" s="777"/>
      <c r="I36" s="777"/>
      <c r="J36" s="777"/>
      <c r="K36" s="777"/>
      <c r="L36" s="777"/>
      <c r="M36" s="777"/>
      <c r="N36" s="777"/>
      <c r="O36" s="776" t="s">
        <v>266</v>
      </c>
      <c r="P36" s="777"/>
      <c r="Q36" s="777"/>
      <c r="R36" s="777"/>
      <c r="S36" s="777"/>
      <c r="T36" s="777"/>
      <c r="U36" s="777"/>
      <c r="V36" s="777"/>
      <c r="W36" s="777"/>
      <c r="X36" s="777"/>
      <c r="Y36" s="777"/>
      <c r="Z36" s="777"/>
      <c r="AA36" s="777"/>
      <c r="AB36" s="777"/>
      <c r="AC36" s="777"/>
      <c r="AD36" s="777"/>
      <c r="AE36" s="777"/>
      <c r="AF36" s="778"/>
    </row>
    <row r="37" spans="1:32" ht="14.25" customHeight="1" thickBot="1">
      <c r="A37" s="774"/>
      <c r="B37" s="775"/>
      <c r="C37" s="779">
        <v>7</v>
      </c>
      <c r="D37" s="769"/>
      <c r="E37" s="768">
        <v>8</v>
      </c>
      <c r="F37" s="769"/>
      <c r="G37" s="768">
        <v>9</v>
      </c>
      <c r="H37" s="769"/>
      <c r="I37" s="768">
        <v>10</v>
      </c>
      <c r="J37" s="769"/>
      <c r="K37" s="768">
        <v>11</v>
      </c>
      <c r="L37" s="769"/>
      <c r="M37" s="770">
        <v>12</v>
      </c>
      <c r="N37" s="771"/>
      <c r="O37" s="768">
        <v>1</v>
      </c>
      <c r="P37" s="769"/>
      <c r="Q37" s="768">
        <v>2</v>
      </c>
      <c r="R37" s="769"/>
      <c r="S37" s="768">
        <v>3</v>
      </c>
      <c r="T37" s="769"/>
      <c r="U37" s="768">
        <v>4</v>
      </c>
      <c r="V37" s="769"/>
      <c r="W37" s="768">
        <v>5</v>
      </c>
      <c r="X37" s="769"/>
      <c r="Y37" s="768">
        <v>6</v>
      </c>
      <c r="Z37" s="769"/>
      <c r="AA37" s="768">
        <v>7</v>
      </c>
      <c r="AB37" s="769"/>
      <c r="AC37" s="768">
        <v>8</v>
      </c>
      <c r="AD37" s="769"/>
      <c r="AE37" s="770">
        <v>9</v>
      </c>
      <c r="AF37" s="771"/>
    </row>
    <row r="38" spans="1:32">
      <c r="A38" s="322" t="s">
        <v>260</v>
      </c>
      <c r="B38" s="303"/>
      <c r="C38" s="323"/>
      <c r="D38" s="324"/>
      <c r="E38" s="324"/>
      <c r="F38" s="324"/>
      <c r="G38" s="324"/>
      <c r="H38" s="324"/>
      <c r="I38" s="324"/>
      <c r="J38" s="324"/>
      <c r="K38" s="324"/>
      <c r="L38" s="324"/>
      <c r="M38" s="324"/>
      <c r="N38" s="325"/>
      <c r="O38" s="323"/>
      <c r="P38" s="324"/>
      <c r="Q38" s="324"/>
      <c r="R38" s="324"/>
      <c r="S38" s="324"/>
      <c r="T38" s="324"/>
      <c r="U38" s="324"/>
      <c r="V38" s="324"/>
      <c r="W38" s="324"/>
      <c r="X38" s="324"/>
      <c r="Y38" s="324"/>
      <c r="Z38" s="324"/>
      <c r="AA38" s="324"/>
      <c r="AB38" s="324"/>
      <c r="AC38" s="324"/>
      <c r="AD38" s="324"/>
      <c r="AE38" s="324"/>
      <c r="AF38" s="325"/>
    </row>
    <row r="39" spans="1:32">
      <c r="A39" s="326"/>
      <c r="B39" s="327"/>
      <c r="C39" s="328"/>
      <c r="D39" s="329"/>
      <c r="E39" s="329"/>
      <c r="F39" s="329"/>
      <c r="G39" s="329"/>
      <c r="H39" s="329"/>
      <c r="I39" s="329"/>
      <c r="J39" s="329"/>
      <c r="K39" s="329"/>
      <c r="L39" s="329"/>
      <c r="M39" s="329"/>
      <c r="N39" s="330"/>
      <c r="O39" s="328"/>
      <c r="P39" s="329"/>
      <c r="Q39" s="329"/>
      <c r="R39" s="329"/>
      <c r="S39" s="329"/>
      <c r="T39" s="329"/>
      <c r="U39" s="329"/>
      <c r="V39" s="329"/>
      <c r="W39" s="329"/>
      <c r="X39" s="329"/>
      <c r="Y39" s="329"/>
      <c r="Z39" s="329"/>
      <c r="AA39" s="329"/>
      <c r="AB39" s="329"/>
      <c r="AC39" s="329"/>
      <c r="AD39" s="329"/>
      <c r="AE39" s="329"/>
      <c r="AF39" s="330"/>
    </row>
    <row r="40" spans="1:32">
      <c r="A40" s="331" t="s">
        <v>262</v>
      </c>
      <c r="B40" s="332"/>
      <c r="C40" s="333"/>
      <c r="D40" s="334"/>
      <c r="E40" s="334"/>
      <c r="F40" s="334"/>
      <c r="G40" s="334"/>
      <c r="H40" s="334"/>
      <c r="I40" s="334"/>
      <c r="J40" s="334"/>
      <c r="K40" s="334"/>
      <c r="L40" s="334"/>
      <c r="M40" s="334"/>
      <c r="N40" s="335"/>
      <c r="O40" s="333"/>
      <c r="P40" s="334"/>
      <c r="Q40" s="334"/>
      <c r="R40" s="334"/>
      <c r="S40" s="334"/>
      <c r="T40" s="334"/>
      <c r="U40" s="334"/>
      <c r="V40" s="334"/>
      <c r="W40" s="334"/>
      <c r="X40" s="334"/>
      <c r="Y40" s="334"/>
      <c r="Z40" s="334"/>
      <c r="AA40" s="334"/>
      <c r="AB40" s="334"/>
      <c r="AC40" s="334"/>
      <c r="AD40" s="334"/>
      <c r="AE40" s="334"/>
      <c r="AF40" s="335"/>
    </row>
    <row r="41" spans="1:32">
      <c r="A41" s="291"/>
      <c r="B41" s="336"/>
      <c r="C41" s="337"/>
      <c r="D41" s="338"/>
      <c r="E41" s="338"/>
      <c r="F41" s="338"/>
      <c r="G41" s="338"/>
      <c r="H41" s="338"/>
      <c r="I41" s="338"/>
      <c r="J41" s="338"/>
      <c r="K41" s="338"/>
      <c r="L41" s="338"/>
      <c r="M41" s="338"/>
      <c r="N41" s="339"/>
      <c r="O41" s="337"/>
      <c r="P41" s="338"/>
      <c r="Q41" s="338"/>
      <c r="R41" s="338"/>
      <c r="S41" s="338"/>
      <c r="T41" s="338"/>
      <c r="U41" s="338"/>
      <c r="V41" s="338"/>
      <c r="W41" s="338"/>
      <c r="X41" s="338"/>
      <c r="Y41" s="338"/>
      <c r="Z41" s="338"/>
      <c r="AA41" s="338"/>
      <c r="AB41" s="338"/>
      <c r="AC41" s="338"/>
      <c r="AD41" s="338"/>
      <c r="AE41" s="338"/>
      <c r="AF41" s="339"/>
    </row>
    <row r="42" spans="1:32">
      <c r="A42" s="291"/>
      <c r="B42" s="336"/>
      <c r="C42" s="337"/>
      <c r="D42" s="338"/>
      <c r="E42" s="338"/>
      <c r="F42" s="338"/>
      <c r="G42" s="338"/>
      <c r="H42" s="338"/>
      <c r="I42" s="338"/>
      <c r="J42" s="338"/>
      <c r="K42" s="338"/>
      <c r="L42" s="338"/>
      <c r="M42" s="338"/>
      <c r="N42" s="339"/>
      <c r="O42" s="337"/>
      <c r="P42" s="338"/>
      <c r="Q42" s="338"/>
      <c r="R42" s="338"/>
      <c r="S42" s="338"/>
      <c r="T42" s="338"/>
      <c r="U42" s="338"/>
      <c r="V42" s="338"/>
      <c r="W42" s="338"/>
      <c r="X42" s="338"/>
      <c r="Y42" s="338"/>
      <c r="Z42" s="338"/>
      <c r="AA42" s="338"/>
      <c r="AB42" s="338"/>
      <c r="AC42" s="338"/>
      <c r="AD42" s="338"/>
      <c r="AE42" s="338"/>
      <c r="AF42" s="339"/>
    </row>
    <row r="43" spans="1:32">
      <c r="A43" s="291"/>
      <c r="B43" s="336"/>
      <c r="C43" s="337"/>
      <c r="D43" s="338"/>
      <c r="E43" s="338"/>
      <c r="F43" s="338"/>
      <c r="G43" s="338"/>
      <c r="H43" s="338"/>
      <c r="I43" s="338"/>
      <c r="J43" s="338"/>
      <c r="K43" s="338"/>
      <c r="L43" s="338"/>
      <c r="M43" s="338"/>
      <c r="N43" s="339"/>
      <c r="O43" s="337"/>
      <c r="P43" s="338"/>
      <c r="Q43" s="338"/>
      <c r="R43" s="338"/>
      <c r="S43" s="338"/>
      <c r="T43" s="338"/>
      <c r="U43" s="338"/>
      <c r="V43" s="338"/>
      <c r="W43" s="338"/>
      <c r="X43" s="338"/>
      <c r="Y43" s="338"/>
      <c r="Z43" s="338"/>
      <c r="AA43" s="338"/>
      <c r="AB43" s="338"/>
      <c r="AC43" s="338"/>
      <c r="AD43" s="338"/>
      <c r="AE43" s="338"/>
      <c r="AF43" s="339"/>
    </row>
    <row r="44" spans="1:32">
      <c r="A44" s="291"/>
      <c r="B44" s="336"/>
      <c r="C44" s="337"/>
      <c r="D44" s="338"/>
      <c r="E44" s="338"/>
      <c r="F44" s="338"/>
      <c r="G44" s="338"/>
      <c r="H44" s="338"/>
      <c r="I44" s="338"/>
      <c r="J44" s="338"/>
      <c r="K44" s="338"/>
      <c r="L44" s="338"/>
      <c r="M44" s="338"/>
      <c r="N44" s="339"/>
      <c r="O44" s="337"/>
      <c r="P44" s="338"/>
      <c r="Q44" s="338"/>
      <c r="R44" s="338"/>
      <c r="S44" s="338"/>
      <c r="T44" s="338"/>
      <c r="U44" s="338"/>
      <c r="V44" s="338"/>
      <c r="W44" s="338"/>
      <c r="X44" s="338"/>
      <c r="Y44" s="338"/>
      <c r="Z44" s="338"/>
      <c r="AA44" s="338"/>
      <c r="AB44" s="338"/>
      <c r="AC44" s="338"/>
      <c r="AD44" s="338"/>
      <c r="AE44" s="338"/>
      <c r="AF44" s="339"/>
    </row>
    <row r="45" spans="1:32">
      <c r="A45" s="291"/>
      <c r="B45" s="336"/>
      <c r="C45" s="337"/>
      <c r="D45" s="338"/>
      <c r="E45" s="338"/>
      <c r="F45" s="338"/>
      <c r="G45" s="338"/>
      <c r="H45" s="338"/>
      <c r="I45" s="338"/>
      <c r="J45" s="338"/>
      <c r="K45" s="338"/>
      <c r="L45" s="338"/>
      <c r="M45" s="338"/>
      <c r="N45" s="339"/>
      <c r="O45" s="337"/>
      <c r="P45" s="338"/>
      <c r="Q45" s="338"/>
      <c r="R45" s="338"/>
      <c r="S45" s="338"/>
      <c r="T45" s="338"/>
      <c r="U45" s="338"/>
      <c r="V45" s="338"/>
      <c r="W45" s="338"/>
      <c r="X45" s="338"/>
      <c r="Y45" s="338"/>
      <c r="Z45" s="338"/>
      <c r="AA45" s="338"/>
      <c r="AB45" s="338"/>
      <c r="AC45" s="338"/>
      <c r="AD45" s="338"/>
      <c r="AE45" s="338"/>
      <c r="AF45" s="339"/>
    </row>
    <row r="46" spans="1:32" ht="14.25" thickBot="1">
      <c r="A46" s="340"/>
      <c r="B46" s="341"/>
      <c r="C46" s="342"/>
      <c r="D46" s="343"/>
      <c r="E46" s="343"/>
      <c r="F46" s="343"/>
      <c r="G46" s="343"/>
      <c r="H46" s="343"/>
      <c r="I46" s="343"/>
      <c r="J46" s="343"/>
      <c r="K46" s="343"/>
      <c r="L46" s="343"/>
      <c r="M46" s="343"/>
      <c r="N46" s="344"/>
      <c r="O46" s="342"/>
      <c r="P46" s="343"/>
      <c r="Q46" s="343"/>
      <c r="R46" s="343"/>
      <c r="S46" s="343"/>
      <c r="T46" s="343"/>
      <c r="U46" s="343"/>
      <c r="V46" s="343"/>
      <c r="W46" s="343"/>
      <c r="X46" s="343"/>
      <c r="Y46" s="343"/>
      <c r="Z46" s="343"/>
      <c r="AA46" s="343"/>
      <c r="AB46" s="343"/>
      <c r="AC46" s="343"/>
      <c r="AD46" s="343"/>
      <c r="AE46" s="343"/>
      <c r="AF46" s="344"/>
    </row>
    <row r="47" spans="1:32" ht="6.75" customHeight="1">
      <c r="A47" s="273"/>
      <c r="B47" s="273"/>
      <c r="C47" s="273"/>
      <c r="D47" s="273"/>
      <c r="E47" s="273"/>
      <c r="F47" s="273"/>
      <c r="G47" s="273"/>
      <c r="H47" s="273"/>
      <c r="I47" s="273"/>
    </row>
    <row r="48" spans="1:32" ht="14.25" customHeight="1">
      <c r="A48" s="345"/>
      <c r="B48" s="345"/>
      <c r="C48" s="273"/>
      <c r="D48" s="273"/>
      <c r="E48" s="273"/>
      <c r="F48" s="273"/>
      <c r="G48" s="273"/>
      <c r="H48" s="273"/>
      <c r="I48" s="273"/>
    </row>
    <row r="49" spans="1:9">
      <c r="A49" s="273"/>
      <c r="B49" s="273"/>
      <c r="C49" s="273"/>
      <c r="D49" s="273"/>
      <c r="E49" s="273"/>
      <c r="F49" s="273"/>
      <c r="G49" s="273"/>
      <c r="H49" s="273"/>
      <c r="I49" s="273"/>
    </row>
    <row r="50" spans="1:9">
      <c r="A50" s="273"/>
      <c r="B50" s="273"/>
      <c r="C50" s="273"/>
      <c r="D50" s="273"/>
      <c r="E50" s="273"/>
      <c r="F50" s="273"/>
      <c r="G50" s="273"/>
      <c r="H50" s="273"/>
      <c r="I50" s="273"/>
    </row>
    <row r="51" spans="1:9">
      <c r="A51" s="273"/>
      <c r="B51" s="273"/>
      <c r="C51" s="273"/>
      <c r="D51" s="273"/>
      <c r="E51" s="273"/>
      <c r="F51" s="273"/>
      <c r="G51" s="273"/>
      <c r="H51" s="273"/>
      <c r="I51" s="273"/>
    </row>
    <row r="52" spans="1:9">
      <c r="A52" s="273"/>
      <c r="B52" s="273"/>
      <c r="C52" s="273"/>
      <c r="D52" s="273"/>
      <c r="E52" s="273"/>
      <c r="F52" s="273"/>
      <c r="G52" s="273"/>
      <c r="H52" s="273"/>
      <c r="I52" s="273"/>
    </row>
    <row r="53" spans="1:9">
      <c r="A53" s="273"/>
      <c r="B53" s="273"/>
      <c r="C53" s="273"/>
      <c r="D53" s="273"/>
      <c r="E53" s="273"/>
      <c r="F53" s="273"/>
      <c r="G53" s="273"/>
      <c r="H53" s="273"/>
      <c r="I53" s="273"/>
    </row>
    <row r="54" spans="1:9">
      <c r="A54" s="273"/>
      <c r="B54" s="273"/>
      <c r="C54" s="273"/>
      <c r="D54" s="273"/>
      <c r="E54" s="273"/>
      <c r="F54" s="273"/>
      <c r="G54" s="273"/>
      <c r="H54" s="273"/>
      <c r="I54" s="273"/>
    </row>
    <row r="55" spans="1:9">
      <c r="A55" s="273"/>
      <c r="B55" s="273"/>
      <c r="C55" s="273"/>
      <c r="D55" s="273"/>
      <c r="E55" s="273"/>
      <c r="F55" s="273"/>
      <c r="G55" s="273"/>
      <c r="H55" s="273"/>
      <c r="I55" s="273"/>
    </row>
    <row r="56" spans="1:9">
      <c r="A56" s="273"/>
      <c r="B56" s="273"/>
      <c r="C56" s="273"/>
      <c r="D56" s="273"/>
      <c r="E56" s="273"/>
      <c r="F56" s="273"/>
      <c r="G56" s="273"/>
      <c r="H56" s="273"/>
      <c r="I56" s="273"/>
    </row>
    <row r="57" spans="1:9">
      <c r="A57" s="273"/>
      <c r="B57" s="273"/>
      <c r="C57" s="273"/>
      <c r="D57" s="273"/>
      <c r="E57" s="273"/>
      <c r="F57" s="273"/>
      <c r="G57" s="273"/>
      <c r="H57" s="273"/>
      <c r="I57" s="273"/>
    </row>
  </sheetData>
  <mergeCells count="38">
    <mergeCell ref="A3:B4"/>
    <mergeCell ref="AH4:AI4"/>
    <mergeCell ref="A24:B25"/>
    <mergeCell ref="C24:N24"/>
    <mergeCell ref="O24:AF24"/>
    <mergeCell ref="C25:D25"/>
    <mergeCell ref="E25:F25"/>
    <mergeCell ref="G25:H25"/>
    <mergeCell ref="I25:J25"/>
    <mergeCell ref="K25:L25"/>
    <mergeCell ref="Y25:Z25"/>
    <mergeCell ref="AA25:AB25"/>
    <mergeCell ref="AC25:AD25"/>
    <mergeCell ref="AE25:AF25"/>
    <mergeCell ref="M25:N25"/>
    <mergeCell ref="O25:P25"/>
    <mergeCell ref="A36:B37"/>
    <mergeCell ref="C36:N36"/>
    <mergeCell ref="O36:AF36"/>
    <mergeCell ref="C37:D37"/>
    <mergeCell ref="E37:F37"/>
    <mergeCell ref="G37:H37"/>
    <mergeCell ref="I37:J37"/>
    <mergeCell ref="K37:L37"/>
    <mergeCell ref="M37:N37"/>
    <mergeCell ref="O37:P37"/>
    <mergeCell ref="Q25:R25"/>
    <mergeCell ref="S25:T25"/>
    <mergeCell ref="U25:V25"/>
    <mergeCell ref="W25:X25"/>
    <mergeCell ref="AE37:AF37"/>
    <mergeCell ref="Q37:R37"/>
    <mergeCell ref="S37:T37"/>
    <mergeCell ref="U37:V37"/>
    <mergeCell ref="W37:X37"/>
    <mergeCell ref="Y37:Z37"/>
    <mergeCell ref="AA37:AB37"/>
    <mergeCell ref="AC37:AD37"/>
  </mergeCells>
  <phoneticPr fontId="2"/>
  <pageMargins left="0.25" right="0.25" top="0.75" bottom="0.75" header="0.3" footer="0.3"/>
  <pageSetup paperSize="9" scale="82" orientation="landscape"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AH113"/>
  <sheetViews>
    <sheetView view="pageBreakPreview" zoomScaleNormal="100" zoomScaleSheetLayoutView="100" workbookViewId="0">
      <selection activeCell="G4" sqref="G4:X5"/>
    </sheetView>
  </sheetViews>
  <sheetFormatPr defaultColWidth="3.625" defaultRowHeight="15" customHeight="1"/>
  <cols>
    <col min="1" max="16384" width="3.625" style="97"/>
  </cols>
  <sheetData>
    <row r="1" spans="2:34" ht="15" customHeight="1">
      <c r="B1" s="194" t="s">
        <v>129</v>
      </c>
      <c r="G1" s="813" t="s">
        <v>108</v>
      </c>
      <c r="H1" s="813"/>
      <c r="I1" s="813"/>
      <c r="J1" s="813"/>
      <c r="K1" s="813"/>
      <c r="L1" s="813"/>
      <c r="M1" s="813"/>
      <c r="N1" s="813"/>
      <c r="O1" s="813"/>
      <c r="P1" s="813"/>
      <c r="Q1" s="815"/>
      <c r="R1" s="815"/>
      <c r="S1" s="815"/>
      <c r="T1" s="815"/>
      <c r="U1" s="815"/>
      <c r="V1" s="815"/>
      <c r="W1" s="815"/>
      <c r="X1" s="815"/>
      <c r="Y1" s="193"/>
    </row>
    <row r="2" spans="2:34" ht="15" customHeight="1">
      <c r="F2" s="195"/>
      <c r="G2" s="813"/>
      <c r="H2" s="813"/>
      <c r="I2" s="813"/>
      <c r="J2" s="813"/>
      <c r="K2" s="813"/>
      <c r="L2" s="813"/>
      <c r="M2" s="813"/>
      <c r="N2" s="813"/>
      <c r="O2" s="813"/>
      <c r="P2" s="813"/>
      <c r="Q2" s="815"/>
      <c r="R2" s="815"/>
      <c r="S2" s="815"/>
      <c r="T2" s="815"/>
      <c r="U2" s="815"/>
      <c r="V2" s="815"/>
      <c r="W2" s="815"/>
      <c r="X2" s="815"/>
      <c r="Y2" s="193"/>
    </row>
    <row r="3" spans="2:34" ht="15" customHeight="1">
      <c r="B3" s="196" t="s">
        <v>109</v>
      </c>
      <c r="F3" s="197"/>
      <c r="G3" s="814"/>
      <c r="H3" s="814"/>
      <c r="I3" s="814"/>
      <c r="J3" s="814"/>
      <c r="K3" s="814"/>
      <c r="L3" s="814"/>
      <c r="M3" s="814"/>
      <c r="N3" s="814"/>
      <c r="O3" s="814"/>
      <c r="P3" s="814"/>
      <c r="Y3" s="193"/>
    </row>
    <row r="4" spans="2:34" ht="15" customHeight="1">
      <c r="B4" s="820" t="s">
        <v>118</v>
      </c>
      <c r="C4" s="821"/>
      <c r="D4" s="821"/>
      <c r="E4" s="821"/>
      <c r="F4" s="822"/>
      <c r="G4" s="826"/>
      <c r="H4" s="827"/>
      <c r="I4" s="827"/>
      <c r="J4" s="827"/>
      <c r="K4" s="827"/>
      <c r="L4" s="827"/>
      <c r="M4" s="827"/>
      <c r="N4" s="827"/>
      <c r="O4" s="827"/>
      <c r="P4" s="827"/>
      <c r="Q4" s="827"/>
      <c r="R4" s="827"/>
      <c r="S4" s="827"/>
      <c r="T4" s="827"/>
      <c r="U4" s="827"/>
      <c r="V4" s="827"/>
      <c r="W4" s="827"/>
      <c r="X4" s="828"/>
      <c r="Y4" s="193"/>
    </row>
    <row r="5" spans="2:34" ht="15" customHeight="1">
      <c r="B5" s="823"/>
      <c r="C5" s="824"/>
      <c r="D5" s="824"/>
      <c r="E5" s="824"/>
      <c r="F5" s="825"/>
      <c r="G5" s="829"/>
      <c r="H5" s="830"/>
      <c r="I5" s="830"/>
      <c r="J5" s="830"/>
      <c r="K5" s="830"/>
      <c r="L5" s="830"/>
      <c r="M5" s="830"/>
      <c r="N5" s="830"/>
      <c r="O5" s="830"/>
      <c r="P5" s="830"/>
      <c r="Q5" s="830"/>
      <c r="R5" s="830"/>
      <c r="S5" s="830"/>
      <c r="T5" s="830"/>
      <c r="U5" s="830"/>
      <c r="V5" s="830"/>
      <c r="W5" s="831"/>
      <c r="X5" s="832"/>
      <c r="Y5" s="193"/>
    </row>
    <row r="6" spans="2:34" ht="15" customHeight="1">
      <c r="B6" s="798" t="s">
        <v>110</v>
      </c>
      <c r="C6" s="799"/>
      <c r="D6" s="799"/>
      <c r="E6" s="799"/>
      <c r="F6" s="800"/>
      <c r="G6" s="833" t="s">
        <v>112</v>
      </c>
      <c r="H6" s="834"/>
      <c r="I6" s="834"/>
      <c r="J6" s="834" t="s">
        <v>337</v>
      </c>
      <c r="K6" s="834"/>
      <c r="L6" s="834"/>
      <c r="M6" s="881" t="s">
        <v>113</v>
      </c>
      <c r="N6" s="834"/>
      <c r="O6" s="834"/>
      <c r="P6" s="833" t="s">
        <v>338</v>
      </c>
      <c r="Q6" s="834"/>
      <c r="R6" s="834"/>
      <c r="S6" s="834"/>
      <c r="T6" s="835"/>
      <c r="U6" s="812"/>
      <c r="V6" s="804"/>
      <c r="W6" s="794"/>
      <c r="X6" s="794"/>
      <c r="Y6" s="386"/>
    </row>
    <row r="7" spans="2:34" ht="15" customHeight="1">
      <c r="B7" s="816"/>
      <c r="C7" s="817"/>
      <c r="D7" s="817"/>
      <c r="E7" s="817"/>
      <c r="F7" s="818"/>
      <c r="G7" s="877"/>
      <c r="H7" s="878"/>
      <c r="I7" s="879"/>
      <c r="J7" s="880"/>
      <c r="K7" s="878"/>
      <c r="L7" s="878"/>
      <c r="M7" s="880"/>
      <c r="N7" s="878"/>
      <c r="O7" s="878"/>
      <c r="P7" s="836">
        <f>SUM(G7,J7,M7)</f>
        <v>0</v>
      </c>
      <c r="Q7" s="837"/>
      <c r="R7" s="837"/>
      <c r="S7" s="837"/>
      <c r="T7" s="838"/>
      <c r="U7" s="819"/>
      <c r="V7" s="797"/>
      <c r="W7" s="797"/>
      <c r="X7" s="797"/>
      <c r="Y7" s="386"/>
    </row>
    <row r="8" spans="2:34" ht="15" customHeight="1">
      <c r="B8" s="798" t="s">
        <v>111</v>
      </c>
      <c r="C8" s="799"/>
      <c r="D8" s="799"/>
      <c r="E8" s="799"/>
      <c r="F8" s="800"/>
      <c r="G8" s="804" t="s">
        <v>115</v>
      </c>
      <c r="H8" s="794"/>
      <c r="I8" s="809"/>
      <c r="J8" s="809"/>
      <c r="K8" s="809"/>
      <c r="L8" s="809"/>
      <c r="M8" s="809"/>
      <c r="N8" s="809"/>
      <c r="O8" s="794" t="s">
        <v>117</v>
      </c>
      <c r="P8" s="794"/>
      <c r="Q8" s="809"/>
      <c r="R8" s="809"/>
      <c r="S8" s="809"/>
      <c r="T8" s="794" t="s">
        <v>116</v>
      </c>
      <c r="U8" s="199"/>
      <c r="V8" s="198"/>
      <c r="W8" s="198"/>
      <c r="X8" s="189"/>
      <c r="Y8" s="91"/>
      <c r="Z8" s="235"/>
      <c r="AA8" s="91"/>
      <c r="AB8" s="91"/>
      <c r="AC8" s="91"/>
      <c r="AD8" s="91"/>
      <c r="AE8" s="90"/>
      <c r="AF8" s="90"/>
      <c r="AG8" s="91"/>
    </row>
    <row r="9" spans="2:34" ht="15" customHeight="1">
      <c r="B9" s="801"/>
      <c r="C9" s="802"/>
      <c r="D9" s="802"/>
      <c r="E9" s="802"/>
      <c r="F9" s="803"/>
      <c r="G9" s="805"/>
      <c r="H9" s="806"/>
      <c r="I9" s="810"/>
      <c r="J9" s="810"/>
      <c r="K9" s="810"/>
      <c r="L9" s="810"/>
      <c r="M9" s="810"/>
      <c r="N9" s="810"/>
      <c r="O9" s="806"/>
      <c r="P9" s="806"/>
      <c r="Q9" s="810"/>
      <c r="R9" s="810"/>
      <c r="S9" s="810"/>
      <c r="T9" s="806"/>
      <c r="U9" s="199"/>
      <c r="V9" s="198"/>
      <c r="W9" s="198"/>
      <c r="X9" s="189"/>
      <c r="Y9" s="190"/>
      <c r="Z9" s="235"/>
      <c r="AA9" s="93"/>
      <c r="AB9" s="93"/>
      <c r="AC9" s="93"/>
      <c r="AD9" s="93"/>
      <c r="AE9" s="93"/>
      <c r="AF9" s="93"/>
      <c r="AG9" s="93"/>
    </row>
    <row r="10" spans="2:34" ht="15" customHeight="1">
      <c r="B10" s="801"/>
      <c r="C10" s="802"/>
      <c r="D10" s="802"/>
      <c r="E10" s="802"/>
      <c r="F10" s="803"/>
      <c r="G10" s="807"/>
      <c r="H10" s="808"/>
      <c r="I10" s="811"/>
      <c r="J10" s="811"/>
      <c r="K10" s="811"/>
      <c r="L10" s="811"/>
      <c r="M10" s="811"/>
      <c r="N10" s="811"/>
      <c r="O10" s="808"/>
      <c r="P10" s="808"/>
      <c r="Q10" s="811"/>
      <c r="R10" s="811"/>
      <c r="S10" s="811"/>
      <c r="T10" s="808"/>
      <c r="U10" s="200"/>
      <c r="V10" s="201"/>
      <c r="W10" s="201"/>
      <c r="X10" s="202"/>
      <c r="Y10" s="91"/>
      <c r="Z10" s="93"/>
      <c r="AA10" s="93"/>
      <c r="AB10" s="93"/>
      <c r="AC10" s="91"/>
      <c r="AD10" s="91"/>
      <c r="AE10" s="793"/>
      <c r="AF10" s="793"/>
      <c r="AG10" s="235"/>
    </row>
    <row r="11" spans="2:34" ht="15" customHeight="1">
      <c r="B11" s="795" t="s">
        <v>306</v>
      </c>
      <c r="C11" s="795"/>
      <c r="D11" s="795"/>
      <c r="E11" s="795"/>
      <c r="F11" s="796"/>
      <c r="G11" s="887" t="s">
        <v>336</v>
      </c>
      <c r="H11" s="888"/>
      <c r="I11" s="891"/>
      <c r="J11" s="891"/>
      <c r="K11" s="891"/>
      <c r="L11" s="888" t="s">
        <v>373</v>
      </c>
      <c r="M11" s="893"/>
      <c r="N11" s="374"/>
      <c r="O11" s="374"/>
      <c r="P11" s="374"/>
      <c r="Q11" s="374"/>
      <c r="R11" s="374"/>
      <c r="S11" s="374"/>
      <c r="T11" s="374"/>
      <c r="U11" s="374"/>
      <c r="V11" s="374"/>
      <c r="W11" s="374"/>
      <c r="X11" s="375"/>
      <c r="Y11" s="94"/>
      <c r="Z11" s="94"/>
      <c r="AA11" s="94"/>
      <c r="AB11" s="94"/>
      <c r="AC11" s="94"/>
      <c r="AD11" s="94"/>
      <c r="AE11" s="92"/>
      <c r="AF11" s="92"/>
      <c r="AG11" s="92"/>
      <c r="AH11" s="92"/>
    </row>
    <row r="12" spans="2:34" ht="15" customHeight="1">
      <c r="B12" s="795"/>
      <c r="C12" s="795"/>
      <c r="D12" s="795"/>
      <c r="E12" s="795"/>
      <c r="F12" s="796"/>
      <c r="G12" s="889"/>
      <c r="H12" s="890"/>
      <c r="I12" s="892"/>
      <c r="J12" s="892"/>
      <c r="K12" s="892"/>
      <c r="L12" s="894"/>
      <c r="M12" s="894"/>
      <c r="N12" s="376"/>
      <c r="O12" s="376"/>
      <c r="P12" s="376"/>
      <c r="Q12" s="376"/>
      <c r="R12" s="376"/>
      <c r="S12" s="376"/>
      <c r="T12" s="376"/>
      <c r="U12" s="376"/>
      <c r="V12" s="376"/>
      <c r="W12" s="376"/>
      <c r="X12" s="377"/>
      <c r="Y12" s="96"/>
      <c r="Z12" s="95"/>
      <c r="AA12" s="96"/>
      <c r="AB12" s="96"/>
      <c r="AC12" s="96"/>
      <c r="AD12" s="96"/>
      <c r="AE12" s="92"/>
      <c r="AF12" s="92"/>
      <c r="AG12" s="92"/>
      <c r="AH12" s="92"/>
    </row>
    <row r="13" spans="2:34" ht="15" customHeight="1">
      <c r="B13" s="786" t="s">
        <v>315</v>
      </c>
      <c r="C13" s="787"/>
      <c r="D13" s="787"/>
      <c r="E13" s="787"/>
      <c r="F13" s="787"/>
      <c r="G13" s="788"/>
      <c r="H13" s="788"/>
      <c r="I13" s="788"/>
      <c r="J13" s="788"/>
      <c r="K13" s="788"/>
      <c r="L13" s="788"/>
      <c r="M13" s="788"/>
      <c r="N13" s="788"/>
      <c r="O13" s="788"/>
      <c r="P13" s="788"/>
      <c r="Q13" s="788"/>
      <c r="R13" s="788"/>
      <c r="S13" s="788"/>
      <c r="T13" s="788"/>
      <c r="U13" s="788"/>
      <c r="V13" s="788"/>
      <c r="W13" s="788"/>
      <c r="X13" s="789"/>
      <c r="Y13" s="193"/>
    </row>
    <row r="14" spans="2:34" ht="15" customHeight="1">
      <c r="B14" s="790"/>
      <c r="C14" s="791"/>
      <c r="D14" s="791"/>
      <c r="E14" s="791"/>
      <c r="F14" s="791"/>
      <c r="G14" s="791"/>
      <c r="H14" s="791"/>
      <c r="I14" s="791"/>
      <c r="J14" s="791"/>
      <c r="K14" s="791"/>
      <c r="L14" s="791"/>
      <c r="M14" s="791"/>
      <c r="N14" s="791"/>
      <c r="O14" s="791"/>
      <c r="P14" s="791"/>
      <c r="Q14" s="791"/>
      <c r="R14" s="791"/>
      <c r="S14" s="791"/>
      <c r="T14" s="791"/>
      <c r="U14" s="791"/>
      <c r="V14" s="791"/>
      <c r="W14" s="791"/>
      <c r="X14" s="792"/>
      <c r="Y14" s="193"/>
    </row>
    <row r="15" spans="2:34" ht="15" customHeight="1">
      <c r="B15" s="868"/>
      <c r="C15" s="869"/>
      <c r="D15" s="869"/>
      <c r="E15" s="869"/>
      <c r="F15" s="869"/>
      <c r="G15" s="869"/>
      <c r="H15" s="869"/>
      <c r="I15" s="869"/>
      <c r="J15" s="869"/>
      <c r="K15" s="869"/>
      <c r="L15" s="869"/>
      <c r="M15" s="869"/>
      <c r="N15" s="869"/>
      <c r="O15" s="869"/>
      <c r="P15" s="869"/>
      <c r="Q15" s="869"/>
      <c r="R15" s="869"/>
      <c r="S15" s="869"/>
      <c r="T15" s="869"/>
      <c r="U15" s="869"/>
      <c r="V15" s="869"/>
      <c r="W15" s="869"/>
      <c r="X15" s="870"/>
      <c r="Y15" s="193"/>
    </row>
    <row r="16" spans="2:34" ht="15" customHeight="1">
      <c r="B16" s="871"/>
      <c r="C16" s="872"/>
      <c r="D16" s="872"/>
      <c r="E16" s="872"/>
      <c r="F16" s="872"/>
      <c r="G16" s="872"/>
      <c r="H16" s="872"/>
      <c r="I16" s="872"/>
      <c r="J16" s="872"/>
      <c r="K16" s="872"/>
      <c r="L16" s="872"/>
      <c r="M16" s="872"/>
      <c r="N16" s="872"/>
      <c r="O16" s="872"/>
      <c r="P16" s="872"/>
      <c r="Q16" s="872"/>
      <c r="R16" s="872"/>
      <c r="S16" s="872"/>
      <c r="T16" s="872"/>
      <c r="U16" s="872"/>
      <c r="V16" s="872"/>
      <c r="W16" s="872"/>
      <c r="X16" s="873"/>
      <c r="Y16" s="193"/>
    </row>
    <row r="17" spans="2:25" ht="15" customHeight="1">
      <c r="B17" s="871"/>
      <c r="C17" s="872"/>
      <c r="D17" s="872"/>
      <c r="E17" s="872"/>
      <c r="F17" s="872"/>
      <c r="G17" s="872"/>
      <c r="H17" s="872"/>
      <c r="I17" s="872"/>
      <c r="J17" s="872"/>
      <c r="K17" s="872"/>
      <c r="L17" s="872"/>
      <c r="M17" s="872"/>
      <c r="N17" s="872"/>
      <c r="O17" s="872"/>
      <c r="P17" s="872"/>
      <c r="Q17" s="872"/>
      <c r="R17" s="872"/>
      <c r="S17" s="872"/>
      <c r="T17" s="872"/>
      <c r="U17" s="872"/>
      <c r="V17" s="872"/>
      <c r="W17" s="872"/>
      <c r="X17" s="873"/>
      <c r="Y17" s="193"/>
    </row>
    <row r="18" spans="2:25" ht="15" customHeight="1">
      <c r="B18" s="871"/>
      <c r="C18" s="872"/>
      <c r="D18" s="872"/>
      <c r="E18" s="872"/>
      <c r="F18" s="872"/>
      <c r="G18" s="872"/>
      <c r="H18" s="872"/>
      <c r="I18" s="872"/>
      <c r="J18" s="872"/>
      <c r="K18" s="872"/>
      <c r="L18" s="872"/>
      <c r="M18" s="872"/>
      <c r="N18" s="872"/>
      <c r="O18" s="872"/>
      <c r="P18" s="872"/>
      <c r="Q18" s="872"/>
      <c r="R18" s="872"/>
      <c r="S18" s="872"/>
      <c r="T18" s="872"/>
      <c r="U18" s="872"/>
      <c r="V18" s="872"/>
      <c r="W18" s="872"/>
      <c r="X18" s="873"/>
      <c r="Y18" s="193"/>
    </row>
    <row r="19" spans="2:25" ht="15" customHeight="1">
      <c r="B19" s="871"/>
      <c r="C19" s="872"/>
      <c r="D19" s="872"/>
      <c r="E19" s="872"/>
      <c r="F19" s="872"/>
      <c r="G19" s="872"/>
      <c r="H19" s="872"/>
      <c r="I19" s="872"/>
      <c r="J19" s="872"/>
      <c r="K19" s="872"/>
      <c r="L19" s="872"/>
      <c r="M19" s="872"/>
      <c r="N19" s="872"/>
      <c r="O19" s="872"/>
      <c r="P19" s="872"/>
      <c r="Q19" s="872"/>
      <c r="R19" s="872"/>
      <c r="S19" s="872"/>
      <c r="T19" s="872"/>
      <c r="U19" s="872"/>
      <c r="V19" s="872"/>
      <c r="W19" s="872"/>
      <c r="X19" s="873"/>
      <c r="Y19" s="193"/>
    </row>
    <row r="20" spans="2:25" ht="15" customHeight="1">
      <c r="B20" s="871"/>
      <c r="C20" s="872"/>
      <c r="D20" s="872"/>
      <c r="E20" s="872"/>
      <c r="F20" s="872"/>
      <c r="G20" s="872"/>
      <c r="H20" s="872"/>
      <c r="I20" s="872"/>
      <c r="J20" s="872"/>
      <c r="K20" s="872"/>
      <c r="L20" s="872"/>
      <c r="M20" s="872"/>
      <c r="N20" s="872"/>
      <c r="O20" s="872"/>
      <c r="P20" s="872"/>
      <c r="Q20" s="872"/>
      <c r="R20" s="872"/>
      <c r="S20" s="872"/>
      <c r="T20" s="872"/>
      <c r="U20" s="872"/>
      <c r="V20" s="872"/>
      <c r="W20" s="872"/>
      <c r="X20" s="873"/>
      <c r="Y20" s="193"/>
    </row>
    <row r="21" spans="2:25" ht="15" customHeight="1">
      <c r="B21" s="871"/>
      <c r="C21" s="872"/>
      <c r="D21" s="872"/>
      <c r="E21" s="872"/>
      <c r="F21" s="872"/>
      <c r="G21" s="872"/>
      <c r="H21" s="872"/>
      <c r="I21" s="872"/>
      <c r="J21" s="872"/>
      <c r="K21" s="872"/>
      <c r="L21" s="872"/>
      <c r="M21" s="872"/>
      <c r="N21" s="872"/>
      <c r="O21" s="872"/>
      <c r="P21" s="872"/>
      <c r="Q21" s="872"/>
      <c r="R21" s="872"/>
      <c r="S21" s="872"/>
      <c r="T21" s="872"/>
      <c r="U21" s="872"/>
      <c r="V21" s="872"/>
      <c r="W21" s="872"/>
      <c r="X21" s="873"/>
      <c r="Y21" s="193"/>
    </row>
    <row r="22" spans="2:25" ht="15" customHeight="1">
      <c r="B22" s="871"/>
      <c r="C22" s="872"/>
      <c r="D22" s="872"/>
      <c r="E22" s="872"/>
      <c r="F22" s="872"/>
      <c r="G22" s="872"/>
      <c r="H22" s="872"/>
      <c r="I22" s="872"/>
      <c r="J22" s="872"/>
      <c r="K22" s="872"/>
      <c r="L22" s="872"/>
      <c r="M22" s="872"/>
      <c r="N22" s="872"/>
      <c r="O22" s="872"/>
      <c r="P22" s="872"/>
      <c r="Q22" s="872"/>
      <c r="R22" s="872"/>
      <c r="S22" s="872"/>
      <c r="T22" s="872"/>
      <c r="U22" s="872"/>
      <c r="V22" s="872"/>
      <c r="W22" s="872"/>
      <c r="X22" s="873"/>
      <c r="Y22" s="193"/>
    </row>
    <row r="23" spans="2:25" ht="15" customHeight="1">
      <c r="B23" s="871"/>
      <c r="C23" s="872"/>
      <c r="D23" s="872"/>
      <c r="E23" s="872"/>
      <c r="F23" s="872"/>
      <c r="G23" s="872"/>
      <c r="H23" s="872"/>
      <c r="I23" s="872"/>
      <c r="J23" s="872"/>
      <c r="K23" s="872"/>
      <c r="L23" s="872"/>
      <c r="M23" s="872"/>
      <c r="N23" s="872"/>
      <c r="O23" s="872"/>
      <c r="P23" s="872"/>
      <c r="Q23" s="872"/>
      <c r="R23" s="872"/>
      <c r="S23" s="872"/>
      <c r="T23" s="872"/>
      <c r="U23" s="872"/>
      <c r="V23" s="872"/>
      <c r="W23" s="872"/>
      <c r="X23" s="873"/>
      <c r="Y23" s="193"/>
    </row>
    <row r="24" spans="2:25" ht="15" customHeight="1">
      <c r="B24" s="871"/>
      <c r="C24" s="872"/>
      <c r="D24" s="872"/>
      <c r="E24" s="872"/>
      <c r="F24" s="872"/>
      <c r="G24" s="872"/>
      <c r="H24" s="872"/>
      <c r="I24" s="872"/>
      <c r="J24" s="872"/>
      <c r="K24" s="872"/>
      <c r="L24" s="872"/>
      <c r="M24" s="872"/>
      <c r="N24" s="872"/>
      <c r="O24" s="872"/>
      <c r="P24" s="872"/>
      <c r="Q24" s="872"/>
      <c r="R24" s="872"/>
      <c r="S24" s="872"/>
      <c r="T24" s="872"/>
      <c r="U24" s="872"/>
      <c r="V24" s="872"/>
      <c r="W24" s="872"/>
      <c r="X24" s="873"/>
      <c r="Y24" s="193"/>
    </row>
    <row r="25" spans="2:25" ht="15" customHeight="1">
      <c r="B25" s="871"/>
      <c r="C25" s="872"/>
      <c r="D25" s="872"/>
      <c r="E25" s="872"/>
      <c r="F25" s="872"/>
      <c r="G25" s="872"/>
      <c r="H25" s="872"/>
      <c r="I25" s="872"/>
      <c r="J25" s="872"/>
      <c r="K25" s="872"/>
      <c r="L25" s="872"/>
      <c r="M25" s="872"/>
      <c r="N25" s="872"/>
      <c r="O25" s="872"/>
      <c r="P25" s="872"/>
      <c r="Q25" s="872"/>
      <c r="R25" s="872"/>
      <c r="S25" s="872"/>
      <c r="T25" s="872"/>
      <c r="U25" s="872"/>
      <c r="V25" s="872"/>
      <c r="W25" s="872"/>
      <c r="X25" s="873"/>
      <c r="Y25" s="193"/>
    </row>
    <row r="26" spans="2:25" ht="15" customHeight="1">
      <c r="B26" s="871"/>
      <c r="C26" s="872"/>
      <c r="D26" s="872"/>
      <c r="E26" s="872"/>
      <c r="F26" s="872"/>
      <c r="G26" s="872"/>
      <c r="H26" s="872"/>
      <c r="I26" s="872"/>
      <c r="J26" s="872"/>
      <c r="K26" s="872"/>
      <c r="L26" s="872"/>
      <c r="M26" s="872"/>
      <c r="N26" s="872"/>
      <c r="O26" s="872"/>
      <c r="P26" s="872"/>
      <c r="Q26" s="872"/>
      <c r="R26" s="872"/>
      <c r="S26" s="872"/>
      <c r="T26" s="872"/>
      <c r="U26" s="872"/>
      <c r="V26" s="872"/>
      <c r="W26" s="872"/>
      <c r="X26" s="873"/>
      <c r="Y26" s="193"/>
    </row>
    <row r="27" spans="2:25" ht="15" customHeight="1">
      <c r="B27" s="871"/>
      <c r="C27" s="872"/>
      <c r="D27" s="872"/>
      <c r="E27" s="872"/>
      <c r="F27" s="872"/>
      <c r="G27" s="872"/>
      <c r="H27" s="872"/>
      <c r="I27" s="872"/>
      <c r="J27" s="872"/>
      <c r="K27" s="872"/>
      <c r="L27" s="872"/>
      <c r="M27" s="872"/>
      <c r="N27" s="872"/>
      <c r="O27" s="872"/>
      <c r="P27" s="872"/>
      <c r="Q27" s="872"/>
      <c r="R27" s="872"/>
      <c r="S27" s="872"/>
      <c r="T27" s="872"/>
      <c r="U27" s="872"/>
      <c r="V27" s="872"/>
      <c r="W27" s="872"/>
      <c r="X27" s="873"/>
      <c r="Y27" s="193"/>
    </row>
    <row r="28" spans="2:25" ht="15" customHeight="1">
      <c r="B28" s="871"/>
      <c r="C28" s="872"/>
      <c r="D28" s="872"/>
      <c r="E28" s="872"/>
      <c r="F28" s="872"/>
      <c r="G28" s="872"/>
      <c r="H28" s="872"/>
      <c r="I28" s="872"/>
      <c r="J28" s="872"/>
      <c r="K28" s="872"/>
      <c r="L28" s="872"/>
      <c r="M28" s="872"/>
      <c r="N28" s="872"/>
      <c r="O28" s="872"/>
      <c r="P28" s="872"/>
      <c r="Q28" s="872"/>
      <c r="R28" s="872"/>
      <c r="S28" s="872"/>
      <c r="T28" s="872"/>
      <c r="U28" s="872"/>
      <c r="V28" s="872"/>
      <c r="W28" s="872"/>
      <c r="X28" s="873"/>
      <c r="Y28" s="193"/>
    </row>
    <row r="29" spans="2:25" ht="15" customHeight="1">
      <c r="B29" s="871"/>
      <c r="C29" s="872"/>
      <c r="D29" s="872"/>
      <c r="E29" s="872"/>
      <c r="F29" s="872"/>
      <c r="G29" s="872"/>
      <c r="H29" s="872"/>
      <c r="I29" s="872"/>
      <c r="J29" s="872"/>
      <c r="K29" s="872"/>
      <c r="L29" s="872"/>
      <c r="M29" s="872"/>
      <c r="N29" s="872"/>
      <c r="O29" s="872"/>
      <c r="P29" s="872"/>
      <c r="Q29" s="872"/>
      <c r="R29" s="872"/>
      <c r="S29" s="872"/>
      <c r="T29" s="872"/>
      <c r="U29" s="872"/>
      <c r="V29" s="872"/>
      <c r="W29" s="872"/>
      <c r="X29" s="873"/>
      <c r="Y29" s="193"/>
    </row>
    <row r="30" spans="2:25" ht="15" customHeight="1">
      <c r="B30" s="871"/>
      <c r="C30" s="872"/>
      <c r="D30" s="872"/>
      <c r="E30" s="872"/>
      <c r="F30" s="872"/>
      <c r="G30" s="872"/>
      <c r="H30" s="872"/>
      <c r="I30" s="872"/>
      <c r="J30" s="872"/>
      <c r="K30" s="872"/>
      <c r="L30" s="872"/>
      <c r="M30" s="872"/>
      <c r="N30" s="872"/>
      <c r="O30" s="872"/>
      <c r="P30" s="872"/>
      <c r="Q30" s="872"/>
      <c r="R30" s="872"/>
      <c r="S30" s="872"/>
      <c r="T30" s="872"/>
      <c r="U30" s="872"/>
      <c r="V30" s="872"/>
      <c r="W30" s="872"/>
      <c r="X30" s="873"/>
      <c r="Y30" s="193"/>
    </row>
    <row r="31" spans="2:25" ht="15" customHeight="1">
      <c r="B31" s="871"/>
      <c r="C31" s="872"/>
      <c r="D31" s="872"/>
      <c r="E31" s="872"/>
      <c r="F31" s="872"/>
      <c r="G31" s="872"/>
      <c r="H31" s="872"/>
      <c r="I31" s="872"/>
      <c r="J31" s="872"/>
      <c r="K31" s="872"/>
      <c r="L31" s="872"/>
      <c r="M31" s="872"/>
      <c r="N31" s="872"/>
      <c r="O31" s="872"/>
      <c r="P31" s="872"/>
      <c r="Q31" s="872"/>
      <c r="R31" s="872"/>
      <c r="S31" s="872"/>
      <c r="T31" s="872"/>
      <c r="U31" s="872"/>
      <c r="V31" s="872"/>
      <c r="W31" s="872"/>
      <c r="X31" s="873"/>
      <c r="Y31" s="193"/>
    </row>
    <row r="32" spans="2:25" ht="15" customHeight="1">
      <c r="B32" s="871"/>
      <c r="C32" s="872"/>
      <c r="D32" s="872"/>
      <c r="E32" s="872"/>
      <c r="F32" s="872"/>
      <c r="G32" s="872"/>
      <c r="H32" s="872"/>
      <c r="I32" s="872"/>
      <c r="J32" s="872"/>
      <c r="K32" s="872"/>
      <c r="L32" s="872"/>
      <c r="M32" s="872"/>
      <c r="N32" s="872"/>
      <c r="O32" s="872"/>
      <c r="P32" s="872"/>
      <c r="Q32" s="872"/>
      <c r="R32" s="872"/>
      <c r="S32" s="872"/>
      <c r="T32" s="872"/>
      <c r="U32" s="872"/>
      <c r="V32" s="872"/>
      <c r="W32" s="872"/>
      <c r="X32" s="873"/>
      <c r="Y32" s="193"/>
    </row>
    <row r="33" spans="2:25" ht="15" customHeight="1">
      <c r="B33" s="871"/>
      <c r="C33" s="872"/>
      <c r="D33" s="872"/>
      <c r="E33" s="872"/>
      <c r="F33" s="872"/>
      <c r="G33" s="872"/>
      <c r="H33" s="872"/>
      <c r="I33" s="872"/>
      <c r="J33" s="872"/>
      <c r="K33" s="872"/>
      <c r="L33" s="872"/>
      <c r="M33" s="872"/>
      <c r="N33" s="872"/>
      <c r="O33" s="872"/>
      <c r="P33" s="872"/>
      <c r="Q33" s="872"/>
      <c r="R33" s="872"/>
      <c r="S33" s="872"/>
      <c r="T33" s="872"/>
      <c r="U33" s="872"/>
      <c r="V33" s="872"/>
      <c r="W33" s="872"/>
      <c r="X33" s="873"/>
      <c r="Y33" s="193"/>
    </row>
    <row r="34" spans="2:25" ht="15" customHeight="1">
      <c r="B34" s="871"/>
      <c r="C34" s="872"/>
      <c r="D34" s="872"/>
      <c r="E34" s="872"/>
      <c r="F34" s="872"/>
      <c r="G34" s="872"/>
      <c r="H34" s="872"/>
      <c r="I34" s="872"/>
      <c r="J34" s="872"/>
      <c r="K34" s="872"/>
      <c r="L34" s="872"/>
      <c r="M34" s="872"/>
      <c r="N34" s="872"/>
      <c r="O34" s="872"/>
      <c r="P34" s="872"/>
      <c r="Q34" s="872"/>
      <c r="R34" s="872"/>
      <c r="S34" s="872"/>
      <c r="T34" s="872"/>
      <c r="U34" s="872"/>
      <c r="V34" s="872"/>
      <c r="W34" s="872"/>
      <c r="X34" s="873"/>
      <c r="Y34" s="193"/>
    </row>
    <row r="35" spans="2:25" ht="15" customHeight="1">
      <c r="B35" s="871"/>
      <c r="C35" s="872"/>
      <c r="D35" s="872"/>
      <c r="E35" s="872"/>
      <c r="F35" s="872"/>
      <c r="G35" s="872"/>
      <c r="H35" s="872"/>
      <c r="I35" s="872"/>
      <c r="J35" s="872"/>
      <c r="K35" s="872"/>
      <c r="L35" s="872"/>
      <c r="M35" s="872"/>
      <c r="N35" s="872"/>
      <c r="O35" s="872"/>
      <c r="P35" s="872"/>
      <c r="Q35" s="872"/>
      <c r="R35" s="872"/>
      <c r="S35" s="872"/>
      <c r="T35" s="872"/>
      <c r="U35" s="872"/>
      <c r="V35" s="872"/>
      <c r="W35" s="872"/>
      <c r="X35" s="873"/>
      <c r="Y35" s="193"/>
    </row>
    <row r="36" spans="2:25" ht="15" customHeight="1">
      <c r="B36" s="871"/>
      <c r="C36" s="872"/>
      <c r="D36" s="872"/>
      <c r="E36" s="872"/>
      <c r="F36" s="872"/>
      <c r="G36" s="872"/>
      <c r="H36" s="872"/>
      <c r="I36" s="872"/>
      <c r="J36" s="872"/>
      <c r="K36" s="872"/>
      <c r="L36" s="872"/>
      <c r="M36" s="872"/>
      <c r="N36" s="872"/>
      <c r="O36" s="872"/>
      <c r="P36" s="872"/>
      <c r="Q36" s="872"/>
      <c r="R36" s="872"/>
      <c r="S36" s="872"/>
      <c r="T36" s="872"/>
      <c r="U36" s="872"/>
      <c r="V36" s="872"/>
      <c r="W36" s="872"/>
      <c r="X36" s="873"/>
      <c r="Y36" s="193"/>
    </row>
    <row r="37" spans="2:25" ht="15" customHeight="1">
      <c r="B37" s="871"/>
      <c r="C37" s="872"/>
      <c r="D37" s="872"/>
      <c r="E37" s="872"/>
      <c r="F37" s="872"/>
      <c r="G37" s="872"/>
      <c r="H37" s="872"/>
      <c r="I37" s="872"/>
      <c r="J37" s="872"/>
      <c r="K37" s="872"/>
      <c r="L37" s="872"/>
      <c r="M37" s="872"/>
      <c r="N37" s="872"/>
      <c r="O37" s="872"/>
      <c r="P37" s="872"/>
      <c r="Q37" s="872"/>
      <c r="R37" s="872"/>
      <c r="S37" s="872"/>
      <c r="T37" s="872"/>
      <c r="U37" s="872"/>
      <c r="V37" s="872"/>
      <c r="W37" s="872"/>
      <c r="X37" s="873"/>
      <c r="Y37" s="193"/>
    </row>
    <row r="38" spans="2:25" ht="15" customHeight="1">
      <c r="B38" s="871"/>
      <c r="C38" s="872"/>
      <c r="D38" s="872"/>
      <c r="E38" s="872"/>
      <c r="F38" s="872"/>
      <c r="G38" s="872"/>
      <c r="H38" s="872"/>
      <c r="I38" s="872"/>
      <c r="J38" s="872"/>
      <c r="K38" s="872"/>
      <c r="L38" s="872"/>
      <c r="M38" s="872"/>
      <c r="N38" s="872"/>
      <c r="O38" s="872"/>
      <c r="P38" s="872"/>
      <c r="Q38" s="872"/>
      <c r="R38" s="872"/>
      <c r="S38" s="872"/>
      <c r="T38" s="872"/>
      <c r="U38" s="872"/>
      <c r="V38" s="872"/>
      <c r="W38" s="872"/>
      <c r="X38" s="873"/>
      <c r="Y38" s="193"/>
    </row>
    <row r="39" spans="2:25" ht="15" customHeight="1">
      <c r="B39" s="871"/>
      <c r="C39" s="872"/>
      <c r="D39" s="872"/>
      <c r="E39" s="872"/>
      <c r="F39" s="872"/>
      <c r="G39" s="872"/>
      <c r="H39" s="872"/>
      <c r="I39" s="872"/>
      <c r="J39" s="872"/>
      <c r="K39" s="872"/>
      <c r="L39" s="872"/>
      <c r="M39" s="872"/>
      <c r="N39" s="872"/>
      <c r="O39" s="872"/>
      <c r="P39" s="872"/>
      <c r="Q39" s="872"/>
      <c r="R39" s="872"/>
      <c r="S39" s="872"/>
      <c r="T39" s="872"/>
      <c r="U39" s="872"/>
      <c r="V39" s="872"/>
      <c r="W39" s="872"/>
      <c r="X39" s="873"/>
      <c r="Y39" s="193"/>
    </row>
    <row r="40" spans="2:25" ht="15" customHeight="1">
      <c r="B40" s="871"/>
      <c r="C40" s="872"/>
      <c r="D40" s="872"/>
      <c r="E40" s="872"/>
      <c r="F40" s="872"/>
      <c r="G40" s="872"/>
      <c r="H40" s="872"/>
      <c r="I40" s="872"/>
      <c r="J40" s="872"/>
      <c r="K40" s="872"/>
      <c r="L40" s="872"/>
      <c r="M40" s="872"/>
      <c r="N40" s="872"/>
      <c r="O40" s="872"/>
      <c r="P40" s="872"/>
      <c r="Q40" s="872"/>
      <c r="R40" s="872"/>
      <c r="S40" s="872"/>
      <c r="T40" s="872"/>
      <c r="U40" s="872"/>
      <c r="V40" s="872"/>
      <c r="W40" s="872"/>
      <c r="X40" s="873"/>
      <c r="Y40" s="193"/>
    </row>
    <row r="41" spans="2:25" ht="15" customHeight="1">
      <c r="B41" s="871"/>
      <c r="C41" s="872"/>
      <c r="D41" s="872"/>
      <c r="E41" s="872"/>
      <c r="F41" s="872"/>
      <c r="G41" s="872"/>
      <c r="H41" s="872"/>
      <c r="I41" s="872"/>
      <c r="J41" s="872"/>
      <c r="K41" s="872"/>
      <c r="L41" s="872"/>
      <c r="M41" s="872"/>
      <c r="N41" s="872"/>
      <c r="O41" s="872"/>
      <c r="P41" s="872"/>
      <c r="Q41" s="872"/>
      <c r="R41" s="872"/>
      <c r="S41" s="872"/>
      <c r="T41" s="872"/>
      <c r="U41" s="872"/>
      <c r="V41" s="872"/>
      <c r="W41" s="872"/>
      <c r="X41" s="873"/>
    </row>
    <row r="42" spans="2:25" ht="15" customHeight="1">
      <c r="B42" s="871"/>
      <c r="C42" s="872"/>
      <c r="D42" s="872"/>
      <c r="E42" s="872"/>
      <c r="F42" s="872"/>
      <c r="G42" s="872"/>
      <c r="H42" s="872"/>
      <c r="I42" s="872"/>
      <c r="J42" s="872"/>
      <c r="K42" s="872"/>
      <c r="L42" s="872"/>
      <c r="M42" s="872"/>
      <c r="N42" s="872"/>
      <c r="O42" s="872"/>
      <c r="P42" s="872"/>
      <c r="Q42" s="872"/>
      <c r="R42" s="872"/>
      <c r="S42" s="872"/>
      <c r="T42" s="872"/>
      <c r="U42" s="872"/>
      <c r="V42" s="872"/>
      <c r="W42" s="872"/>
      <c r="X42" s="873"/>
    </row>
    <row r="43" spans="2:25" ht="15" customHeight="1">
      <c r="B43" s="871"/>
      <c r="C43" s="872"/>
      <c r="D43" s="872"/>
      <c r="E43" s="872"/>
      <c r="F43" s="872"/>
      <c r="G43" s="872"/>
      <c r="H43" s="872"/>
      <c r="I43" s="872"/>
      <c r="J43" s="872"/>
      <c r="K43" s="872"/>
      <c r="L43" s="872"/>
      <c r="M43" s="872"/>
      <c r="N43" s="872"/>
      <c r="O43" s="872"/>
      <c r="P43" s="872"/>
      <c r="Q43" s="872"/>
      <c r="R43" s="872"/>
      <c r="S43" s="872"/>
      <c r="T43" s="872"/>
      <c r="U43" s="872"/>
      <c r="V43" s="872"/>
      <c r="W43" s="872"/>
      <c r="X43" s="873"/>
    </row>
    <row r="44" spans="2:25" ht="15" customHeight="1">
      <c r="B44" s="871"/>
      <c r="C44" s="872"/>
      <c r="D44" s="872"/>
      <c r="E44" s="872"/>
      <c r="F44" s="872"/>
      <c r="G44" s="872"/>
      <c r="H44" s="872"/>
      <c r="I44" s="872"/>
      <c r="J44" s="872"/>
      <c r="K44" s="872"/>
      <c r="L44" s="872"/>
      <c r="M44" s="872"/>
      <c r="N44" s="872"/>
      <c r="O44" s="872"/>
      <c r="P44" s="872"/>
      <c r="Q44" s="872"/>
      <c r="R44" s="872"/>
      <c r="S44" s="872"/>
      <c r="T44" s="872"/>
      <c r="U44" s="872"/>
      <c r="V44" s="872"/>
      <c r="W44" s="872"/>
      <c r="X44" s="873"/>
    </row>
    <row r="45" spans="2:25" ht="15" customHeight="1">
      <c r="B45" s="871"/>
      <c r="C45" s="872"/>
      <c r="D45" s="872"/>
      <c r="E45" s="872"/>
      <c r="F45" s="872"/>
      <c r="G45" s="872"/>
      <c r="H45" s="872"/>
      <c r="I45" s="872"/>
      <c r="J45" s="872"/>
      <c r="K45" s="872"/>
      <c r="L45" s="872"/>
      <c r="M45" s="872"/>
      <c r="N45" s="872"/>
      <c r="O45" s="872"/>
      <c r="P45" s="872"/>
      <c r="Q45" s="872"/>
      <c r="R45" s="872"/>
      <c r="S45" s="872"/>
      <c r="T45" s="872"/>
      <c r="U45" s="872"/>
      <c r="V45" s="872"/>
      <c r="W45" s="872"/>
      <c r="X45" s="873"/>
    </row>
    <row r="46" spans="2:25" ht="15" customHeight="1">
      <c r="B46" s="871"/>
      <c r="C46" s="872"/>
      <c r="D46" s="872"/>
      <c r="E46" s="872"/>
      <c r="F46" s="872"/>
      <c r="G46" s="872"/>
      <c r="H46" s="872"/>
      <c r="I46" s="872"/>
      <c r="J46" s="872"/>
      <c r="K46" s="872"/>
      <c r="L46" s="872"/>
      <c r="M46" s="872"/>
      <c r="N46" s="872"/>
      <c r="O46" s="872"/>
      <c r="P46" s="872"/>
      <c r="Q46" s="872"/>
      <c r="R46" s="872"/>
      <c r="S46" s="872"/>
      <c r="T46" s="872"/>
      <c r="U46" s="872"/>
      <c r="V46" s="872"/>
      <c r="W46" s="872"/>
      <c r="X46" s="873"/>
    </row>
    <row r="47" spans="2:25" ht="15" customHeight="1">
      <c r="B47" s="871"/>
      <c r="C47" s="872"/>
      <c r="D47" s="872"/>
      <c r="E47" s="872"/>
      <c r="F47" s="872"/>
      <c r="G47" s="872"/>
      <c r="H47" s="872"/>
      <c r="I47" s="872"/>
      <c r="J47" s="872"/>
      <c r="K47" s="872"/>
      <c r="L47" s="872"/>
      <c r="M47" s="872"/>
      <c r="N47" s="872"/>
      <c r="O47" s="872"/>
      <c r="P47" s="872"/>
      <c r="Q47" s="872"/>
      <c r="R47" s="872"/>
      <c r="S47" s="872"/>
      <c r="T47" s="872"/>
      <c r="U47" s="872"/>
      <c r="V47" s="872"/>
      <c r="W47" s="872"/>
      <c r="X47" s="873"/>
    </row>
    <row r="48" spans="2:25" ht="15" customHeight="1">
      <c r="B48" s="871"/>
      <c r="C48" s="872"/>
      <c r="D48" s="872"/>
      <c r="E48" s="872"/>
      <c r="F48" s="872"/>
      <c r="G48" s="872"/>
      <c r="H48" s="872"/>
      <c r="I48" s="872"/>
      <c r="J48" s="872"/>
      <c r="K48" s="872"/>
      <c r="L48" s="872"/>
      <c r="M48" s="872"/>
      <c r="N48" s="872"/>
      <c r="O48" s="872"/>
      <c r="P48" s="872"/>
      <c r="Q48" s="872"/>
      <c r="R48" s="872"/>
      <c r="S48" s="872"/>
      <c r="T48" s="872"/>
      <c r="U48" s="872"/>
      <c r="V48" s="872"/>
      <c r="W48" s="872"/>
      <c r="X48" s="873"/>
    </row>
    <row r="49" spans="1:25" ht="15" customHeight="1">
      <c r="B49" s="871"/>
      <c r="C49" s="872"/>
      <c r="D49" s="872"/>
      <c r="E49" s="872"/>
      <c r="F49" s="872"/>
      <c r="G49" s="872"/>
      <c r="H49" s="872"/>
      <c r="I49" s="872"/>
      <c r="J49" s="872"/>
      <c r="K49" s="872"/>
      <c r="L49" s="872"/>
      <c r="M49" s="872"/>
      <c r="N49" s="872"/>
      <c r="O49" s="872"/>
      <c r="P49" s="872"/>
      <c r="Q49" s="872"/>
      <c r="R49" s="872"/>
      <c r="S49" s="872"/>
      <c r="T49" s="872"/>
      <c r="U49" s="872"/>
      <c r="V49" s="872"/>
      <c r="W49" s="872"/>
      <c r="X49" s="873"/>
    </row>
    <row r="50" spans="1:25" ht="15" customHeight="1">
      <c r="B50" s="871"/>
      <c r="C50" s="872"/>
      <c r="D50" s="872"/>
      <c r="E50" s="872"/>
      <c r="F50" s="872"/>
      <c r="G50" s="872"/>
      <c r="H50" s="872"/>
      <c r="I50" s="872"/>
      <c r="J50" s="872"/>
      <c r="K50" s="872"/>
      <c r="L50" s="872"/>
      <c r="M50" s="872"/>
      <c r="N50" s="872"/>
      <c r="O50" s="872"/>
      <c r="P50" s="872"/>
      <c r="Q50" s="872"/>
      <c r="R50" s="872"/>
      <c r="S50" s="872"/>
      <c r="T50" s="872"/>
      <c r="U50" s="872"/>
      <c r="V50" s="872"/>
      <c r="W50" s="872"/>
      <c r="X50" s="873"/>
    </row>
    <row r="51" spans="1:25" ht="15" customHeight="1">
      <c r="B51" s="871"/>
      <c r="C51" s="872"/>
      <c r="D51" s="872"/>
      <c r="E51" s="872"/>
      <c r="F51" s="872"/>
      <c r="G51" s="872"/>
      <c r="H51" s="872"/>
      <c r="I51" s="872"/>
      <c r="J51" s="872"/>
      <c r="K51" s="872"/>
      <c r="L51" s="872"/>
      <c r="M51" s="872"/>
      <c r="N51" s="872"/>
      <c r="O51" s="872"/>
      <c r="P51" s="872"/>
      <c r="Q51" s="872"/>
      <c r="R51" s="872"/>
      <c r="S51" s="872"/>
      <c r="T51" s="872"/>
      <c r="U51" s="872"/>
      <c r="V51" s="872"/>
      <c r="W51" s="872"/>
      <c r="X51" s="873"/>
    </row>
    <row r="52" spans="1:25" ht="15" customHeight="1">
      <c r="B52" s="871"/>
      <c r="C52" s="872"/>
      <c r="D52" s="872"/>
      <c r="E52" s="872"/>
      <c r="F52" s="872"/>
      <c r="G52" s="872"/>
      <c r="H52" s="872"/>
      <c r="I52" s="872"/>
      <c r="J52" s="872"/>
      <c r="K52" s="872"/>
      <c r="L52" s="872"/>
      <c r="M52" s="872"/>
      <c r="N52" s="872"/>
      <c r="O52" s="872"/>
      <c r="P52" s="872"/>
      <c r="Q52" s="872"/>
      <c r="R52" s="872"/>
      <c r="S52" s="872"/>
      <c r="T52" s="872"/>
      <c r="U52" s="872"/>
      <c r="V52" s="872"/>
      <c r="W52" s="872"/>
      <c r="X52" s="873"/>
    </row>
    <row r="53" spans="1:25" ht="15" customHeight="1">
      <c r="B53" s="871"/>
      <c r="C53" s="872"/>
      <c r="D53" s="872"/>
      <c r="E53" s="872"/>
      <c r="F53" s="872"/>
      <c r="G53" s="872"/>
      <c r="H53" s="872"/>
      <c r="I53" s="872"/>
      <c r="J53" s="872"/>
      <c r="K53" s="872"/>
      <c r="L53" s="872"/>
      <c r="M53" s="872"/>
      <c r="N53" s="872"/>
      <c r="O53" s="872"/>
      <c r="P53" s="872"/>
      <c r="Q53" s="872"/>
      <c r="R53" s="872"/>
      <c r="S53" s="872"/>
      <c r="T53" s="872"/>
      <c r="U53" s="872"/>
      <c r="V53" s="872"/>
      <c r="W53" s="872"/>
      <c r="X53" s="873"/>
    </row>
    <row r="54" spans="1:25" ht="15" customHeight="1">
      <c r="B54" s="874"/>
      <c r="C54" s="875"/>
      <c r="D54" s="875"/>
      <c r="E54" s="875"/>
      <c r="F54" s="875"/>
      <c r="G54" s="875"/>
      <c r="H54" s="875"/>
      <c r="I54" s="875"/>
      <c r="J54" s="875"/>
      <c r="K54" s="875"/>
      <c r="L54" s="875"/>
      <c r="M54" s="875"/>
      <c r="N54" s="875"/>
      <c r="O54" s="875"/>
      <c r="P54" s="875"/>
      <c r="Q54" s="875"/>
      <c r="R54" s="875"/>
      <c r="S54" s="875"/>
      <c r="T54" s="875"/>
      <c r="U54" s="875"/>
      <c r="V54" s="875"/>
      <c r="W54" s="875"/>
      <c r="X54" s="876"/>
    </row>
    <row r="55" spans="1:25" ht="15" customHeight="1">
      <c r="A55" s="92"/>
      <c r="B55" s="236"/>
      <c r="C55" s="236"/>
      <c r="D55" s="236"/>
      <c r="E55" s="236"/>
      <c r="F55" s="236"/>
      <c r="G55" s="363"/>
      <c r="H55" s="363"/>
      <c r="I55" s="363"/>
      <c r="J55" s="363"/>
      <c r="K55" s="363"/>
      <c r="L55" s="363"/>
      <c r="M55" s="363"/>
      <c r="N55" s="363"/>
      <c r="O55" s="363"/>
      <c r="P55" s="363"/>
      <c r="Q55" s="363"/>
      <c r="R55" s="363"/>
      <c r="S55" s="363"/>
      <c r="T55" s="363"/>
      <c r="U55" s="363"/>
      <c r="V55" s="363"/>
      <c r="W55" s="363"/>
      <c r="X55" s="363"/>
      <c r="Y55" s="92"/>
    </row>
    <row r="56" spans="1:25" ht="15" customHeight="1">
      <c r="A56" s="92"/>
      <c r="B56" s="236"/>
      <c r="C56" s="236"/>
      <c r="D56" s="236"/>
      <c r="E56" s="236"/>
      <c r="F56" s="236"/>
      <c r="G56" s="363"/>
      <c r="H56" s="363"/>
      <c r="I56" s="363"/>
      <c r="J56" s="363"/>
      <c r="K56" s="363"/>
      <c r="L56" s="363"/>
      <c r="M56" s="363"/>
      <c r="N56" s="363"/>
      <c r="O56" s="363"/>
      <c r="P56" s="363"/>
      <c r="Q56" s="363"/>
      <c r="R56" s="363"/>
      <c r="S56" s="363"/>
      <c r="T56" s="363"/>
      <c r="U56" s="363"/>
      <c r="V56" s="363"/>
      <c r="W56" s="363"/>
      <c r="X56" s="363"/>
      <c r="Y56" s="92"/>
    </row>
    <row r="57" spans="1:25" ht="15" customHeight="1">
      <c r="A57" s="92"/>
      <c r="B57" s="364" t="s">
        <v>310</v>
      </c>
      <c r="C57" s="252"/>
      <c r="D57" s="252"/>
      <c r="E57" s="252"/>
      <c r="F57" s="252"/>
      <c r="G57" s="363"/>
      <c r="H57" s="363"/>
      <c r="I57" s="363"/>
      <c r="J57" s="363"/>
      <c r="K57" s="363"/>
      <c r="L57" s="363"/>
      <c r="M57" s="363"/>
      <c r="N57" s="363"/>
      <c r="O57" s="363"/>
      <c r="P57" s="363"/>
      <c r="Q57" s="363"/>
      <c r="R57" s="363"/>
      <c r="S57" s="363"/>
      <c r="T57" s="363"/>
      <c r="U57" s="363"/>
      <c r="V57" s="363"/>
      <c r="W57" s="363"/>
      <c r="X57" s="363"/>
      <c r="Y57" s="92"/>
    </row>
    <row r="58" spans="1:25" ht="15" customHeight="1">
      <c r="A58" s="92"/>
      <c r="B58" s="796" t="s">
        <v>308</v>
      </c>
      <c r="C58" s="882"/>
      <c r="D58" s="882"/>
      <c r="E58" s="882"/>
      <c r="F58" s="882"/>
      <c r="G58" s="882"/>
      <c r="H58" s="882"/>
      <c r="I58" s="883"/>
      <c r="J58" s="796" t="s">
        <v>309</v>
      </c>
      <c r="K58" s="882"/>
      <c r="L58" s="882"/>
      <c r="M58" s="882"/>
      <c r="N58" s="882"/>
      <c r="O58" s="882"/>
      <c r="P58" s="882"/>
      <c r="Q58" s="883"/>
      <c r="R58" s="884" t="s">
        <v>307</v>
      </c>
      <c r="S58" s="885"/>
      <c r="T58" s="885"/>
      <c r="U58" s="885"/>
      <c r="V58" s="885"/>
      <c r="W58" s="885"/>
      <c r="X58" s="886"/>
      <c r="Y58" s="92"/>
    </row>
    <row r="59" spans="1:25" ht="15" customHeight="1">
      <c r="A59" s="92"/>
      <c r="B59" s="868"/>
      <c r="C59" s="869"/>
      <c r="D59" s="869"/>
      <c r="E59" s="869"/>
      <c r="F59" s="869"/>
      <c r="G59" s="869"/>
      <c r="H59" s="869"/>
      <c r="I59" s="870"/>
      <c r="J59" s="868"/>
      <c r="K59" s="869"/>
      <c r="L59" s="869"/>
      <c r="M59" s="869"/>
      <c r="N59" s="869"/>
      <c r="O59" s="869"/>
      <c r="P59" s="869"/>
      <c r="Q59" s="870"/>
      <c r="R59" s="868"/>
      <c r="S59" s="869"/>
      <c r="T59" s="869"/>
      <c r="U59" s="869"/>
      <c r="V59" s="869"/>
      <c r="W59" s="869"/>
      <c r="X59" s="870"/>
      <c r="Y59" s="92"/>
    </row>
    <row r="60" spans="1:25" ht="15" customHeight="1">
      <c r="A60" s="92"/>
      <c r="B60" s="871"/>
      <c r="C60" s="872"/>
      <c r="D60" s="872"/>
      <c r="E60" s="872"/>
      <c r="F60" s="872"/>
      <c r="G60" s="872"/>
      <c r="H60" s="872"/>
      <c r="I60" s="873"/>
      <c r="J60" s="871"/>
      <c r="K60" s="872"/>
      <c r="L60" s="872"/>
      <c r="M60" s="872"/>
      <c r="N60" s="872"/>
      <c r="O60" s="872"/>
      <c r="P60" s="872"/>
      <c r="Q60" s="873"/>
      <c r="R60" s="871"/>
      <c r="S60" s="872"/>
      <c r="T60" s="872"/>
      <c r="U60" s="872"/>
      <c r="V60" s="872"/>
      <c r="W60" s="872"/>
      <c r="X60" s="873"/>
      <c r="Y60" s="92"/>
    </row>
    <row r="61" spans="1:25" ht="15" customHeight="1">
      <c r="A61" s="92"/>
      <c r="B61" s="871"/>
      <c r="C61" s="872"/>
      <c r="D61" s="872"/>
      <c r="E61" s="872"/>
      <c r="F61" s="872"/>
      <c r="G61" s="872"/>
      <c r="H61" s="872"/>
      <c r="I61" s="873"/>
      <c r="J61" s="871"/>
      <c r="K61" s="872"/>
      <c r="L61" s="872"/>
      <c r="M61" s="872"/>
      <c r="N61" s="872"/>
      <c r="O61" s="872"/>
      <c r="P61" s="872"/>
      <c r="Q61" s="873"/>
      <c r="R61" s="871"/>
      <c r="S61" s="872"/>
      <c r="T61" s="872"/>
      <c r="U61" s="872"/>
      <c r="V61" s="872"/>
      <c r="W61" s="872"/>
      <c r="X61" s="873"/>
      <c r="Y61" s="92"/>
    </row>
    <row r="62" spans="1:25" ht="15" customHeight="1">
      <c r="A62" s="92"/>
      <c r="B62" s="871"/>
      <c r="C62" s="872"/>
      <c r="D62" s="872"/>
      <c r="E62" s="872"/>
      <c r="F62" s="872"/>
      <c r="G62" s="872"/>
      <c r="H62" s="872"/>
      <c r="I62" s="873"/>
      <c r="J62" s="871"/>
      <c r="K62" s="872"/>
      <c r="L62" s="872"/>
      <c r="M62" s="872"/>
      <c r="N62" s="872"/>
      <c r="O62" s="872"/>
      <c r="P62" s="872"/>
      <c r="Q62" s="873"/>
      <c r="R62" s="871"/>
      <c r="S62" s="872"/>
      <c r="T62" s="872"/>
      <c r="U62" s="872"/>
      <c r="V62" s="872"/>
      <c r="W62" s="872"/>
      <c r="X62" s="873"/>
      <c r="Y62" s="92"/>
    </row>
    <row r="63" spans="1:25" ht="15" customHeight="1">
      <c r="A63" s="92"/>
      <c r="B63" s="871"/>
      <c r="C63" s="872"/>
      <c r="D63" s="872"/>
      <c r="E63" s="872"/>
      <c r="F63" s="872"/>
      <c r="G63" s="872"/>
      <c r="H63" s="872"/>
      <c r="I63" s="873"/>
      <c r="J63" s="871"/>
      <c r="K63" s="872"/>
      <c r="L63" s="872"/>
      <c r="M63" s="872"/>
      <c r="N63" s="872"/>
      <c r="O63" s="872"/>
      <c r="P63" s="872"/>
      <c r="Q63" s="873"/>
      <c r="R63" s="871"/>
      <c r="S63" s="872"/>
      <c r="T63" s="872"/>
      <c r="U63" s="872"/>
      <c r="V63" s="872"/>
      <c r="W63" s="872"/>
      <c r="X63" s="873"/>
      <c r="Y63" s="92"/>
    </row>
    <row r="64" spans="1:25" ht="15" customHeight="1">
      <c r="A64" s="92"/>
      <c r="B64" s="871"/>
      <c r="C64" s="872"/>
      <c r="D64" s="872"/>
      <c r="E64" s="872"/>
      <c r="F64" s="872"/>
      <c r="G64" s="872"/>
      <c r="H64" s="872"/>
      <c r="I64" s="873"/>
      <c r="J64" s="871"/>
      <c r="K64" s="872"/>
      <c r="L64" s="872"/>
      <c r="M64" s="872"/>
      <c r="N64" s="872"/>
      <c r="O64" s="872"/>
      <c r="P64" s="872"/>
      <c r="Q64" s="873"/>
      <c r="R64" s="871"/>
      <c r="S64" s="872"/>
      <c r="T64" s="872"/>
      <c r="U64" s="872"/>
      <c r="V64" s="872"/>
      <c r="W64" s="872"/>
      <c r="X64" s="873"/>
      <c r="Y64" s="92"/>
    </row>
    <row r="65" spans="1:25" ht="15" customHeight="1">
      <c r="A65" s="92"/>
      <c r="B65" s="874"/>
      <c r="C65" s="875"/>
      <c r="D65" s="875"/>
      <c r="E65" s="875"/>
      <c r="F65" s="875"/>
      <c r="G65" s="875"/>
      <c r="H65" s="875"/>
      <c r="I65" s="876"/>
      <c r="J65" s="874"/>
      <c r="K65" s="875"/>
      <c r="L65" s="875"/>
      <c r="M65" s="875"/>
      <c r="N65" s="875"/>
      <c r="O65" s="875"/>
      <c r="P65" s="875"/>
      <c r="Q65" s="876"/>
      <c r="R65" s="874"/>
      <c r="S65" s="875"/>
      <c r="T65" s="875"/>
      <c r="U65" s="875"/>
      <c r="V65" s="875"/>
      <c r="W65" s="875"/>
      <c r="X65" s="876"/>
      <c r="Y65" s="92"/>
    </row>
    <row r="66" spans="1:25" ht="15" customHeight="1">
      <c r="A66" s="92"/>
      <c r="B66" s="252"/>
      <c r="C66" s="252"/>
      <c r="D66" s="252"/>
      <c r="E66" s="252"/>
      <c r="F66" s="252"/>
      <c r="G66" s="363"/>
      <c r="H66" s="363"/>
      <c r="I66" s="363"/>
      <c r="J66" s="363"/>
      <c r="K66" s="363"/>
      <c r="L66" s="363"/>
      <c r="M66" s="363"/>
      <c r="N66" s="363"/>
      <c r="O66" s="363"/>
      <c r="P66" s="363"/>
      <c r="Q66" s="363"/>
      <c r="R66" s="363"/>
      <c r="S66" s="363"/>
      <c r="T66" s="363"/>
      <c r="U66" s="363"/>
      <c r="V66" s="363"/>
      <c r="W66" s="363"/>
      <c r="X66" s="363"/>
      <c r="Y66" s="92"/>
    </row>
    <row r="67" spans="1:25" ht="15" customHeight="1">
      <c r="A67" s="92"/>
      <c r="B67" s="364" t="s">
        <v>311</v>
      </c>
      <c r="C67" s="252"/>
      <c r="D67" s="252"/>
      <c r="E67" s="252"/>
      <c r="F67" s="252"/>
      <c r="G67" s="363"/>
      <c r="H67" s="363"/>
      <c r="I67" s="363"/>
      <c r="J67" s="363"/>
      <c r="K67" s="363"/>
      <c r="L67" s="363"/>
      <c r="M67" s="363"/>
      <c r="N67" s="363"/>
      <c r="O67" s="363"/>
      <c r="P67" s="363"/>
      <c r="Q67" s="363"/>
      <c r="R67" s="363"/>
      <c r="S67" s="363"/>
      <c r="T67" s="363"/>
      <c r="U67" s="363"/>
      <c r="V67" s="363"/>
      <c r="W67" s="363"/>
      <c r="X67" s="363"/>
      <c r="Y67" s="92"/>
    </row>
    <row r="68" spans="1:25" ht="15" customHeight="1">
      <c r="A68" s="92"/>
      <c r="B68" s="785" t="s">
        <v>312</v>
      </c>
      <c r="C68" s="785"/>
      <c r="D68" s="785"/>
      <c r="E68" s="785"/>
      <c r="F68" s="785"/>
      <c r="G68" s="785"/>
      <c r="H68" s="785"/>
      <c r="I68" s="785"/>
      <c r="J68" s="785"/>
      <c r="K68" s="785"/>
      <c r="L68" s="785"/>
      <c r="M68" s="785"/>
      <c r="N68" s="785"/>
      <c r="O68" s="785"/>
      <c r="P68" s="785"/>
      <c r="Q68" s="785"/>
      <c r="R68" s="785"/>
      <c r="S68" s="785"/>
      <c r="T68" s="785"/>
      <c r="U68" s="785"/>
      <c r="V68" s="785"/>
      <c r="W68" s="785"/>
      <c r="X68" s="785"/>
      <c r="Y68" s="92"/>
    </row>
    <row r="69" spans="1:25" ht="15" customHeight="1">
      <c r="B69" s="784"/>
      <c r="C69" s="784"/>
      <c r="D69" s="784"/>
      <c r="E69" s="784"/>
      <c r="F69" s="784"/>
      <c r="G69" s="784"/>
      <c r="H69" s="784"/>
      <c r="I69" s="784"/>
      <c r="J69" s="784"/>
      <c r="K69" s="784"/>
      <c r="L69" s="784"/>
      <c r="M69" s="784"/>
      <c r="N69" s="784"/>
      <c r="O69" s="784"/>
      <c r="P69" s="784"/>
      <c r="Q69" s="784"/>
      <c r="R69" s="784"/>
      <c r="S69" s="784"/>
      <c r="T69" s="784"/>
      <c r="U69" s="784"/>
      <c r="V69" s="784"/>
      <c r="W69" s="784"/>
      <c r="X69" s="784"/>
      <c r="Y69" s="92"/>
    </row>
    <row r="70" spans="1:25" ht="15" customHeight="1">
      <c r="B70" s="784"/>
      <c r="C70" s="784"/>
      <c r="D70" s="784"/>
      <c r="E70" s="784"/>
      <c r="F70" s="784"/>
      <c r="G70" s="784"/>
      <c r="H70" s="784"/>
      <c r="I70" s="784"/>
      <c r="J70" s="784"/>
      <c r="K70" s="784"/>
      <c r="L70" s="784"/>
      <c r="M70" s="784"/>
      <c r="N70" s="784"/>
      <c r="O70" s="784"/>
      <c r="P70" s="784"/>
      <c r="Q70" s="784"/>
      <c r="R70" s="784"/>
      <c r="S70" s="784"/>
      <c r="T70" s="784"/>
      <c r="U70" s="784"/>
      <c r="V70" s="784"/>
      <c r="W70" s="784"/>
      <c r="X70" s="784"/>
    </row>
    <row r="71" spans="1:25" ht="15" customHeight="1">
      <c r="B71" s="785" t="s">
        <v>313</v>
      </c>
      <c r="C71" s="785"/>
      <c r="D71" s="785"/>
      <c r="E71" s="785"/>
      <c r="F71" s="785"/>
      <c r="G71" s="785"/>
      <c r="H71" s="785"/>
      <c r="I71" s="785"/>
      <c r="J71" s="785"/>
      <c r="K71" s="785"/>
      <c r="L71" s="785"/>
      <c r="M71" s="785"/>
      <c r="N71" s="785"/>
      <c r="O71" s="785"/>
      <c r="P71" s="785"/>
      <c r="Q71" s="785"/>
      <c r="R71" s="785"/>
      <c r="S71" s="785"/>
      <c r="T71" s="785"/>
      <c r="U71" s="785"/>
      <c r="V71" s="785"/>
      <c r="W71" s="785"/>
      <c r="X71" s="785"/>
    </row>
    <row r="72" spans="1:25" ht="15" customHeight="1">
      <c r="B72" s="784"/>
      <c r="C72" s="784"/>
      <c r="D72" s="784"/>
      <c r="E72" s="784"/>
      <c r="F72" s="784"/>
      <c r="G72" s="784"/>
      <c r="H72" s="784"/>
      <c r="I72" s="784"/>
      <c r="J72" s="784"/>
      <c r="K72" s="784"/>
      <c r="L72" s="784"/>
      <c r="M72" s="784"/>
      <c r="N72" s="784"/>
      <c r="O72" s="784"/>
      <c r="P72" s="784"/>
      <c r="Q72" s="784"/>
      <c r="R72" s="784"/>
      <c r="S72" s="784"/>
      <c r="T72" s="784"/>
      <c r="U72" s="784"/>
      <c r="V72" s="784"/>
      <c r="W72" s="784"/>
      <c r="X72" s="784"/>
    </row>
    <row r="73" spans="1:25" ht="15" customHeight="1">
      <c r="B73" s="784"/>
      <c r="C73" s="784"/>
      <c r="D73" s="784"/>
      <c r="E73" s="784"/>
      <c r="F73" s="784"/>
      <c r="G73" s="784"/>
      <c r="H73" s="784"/>
      <c r="I73" s="784"/>
      <c r="J73" s="784"/>
      <c r="K73" s="784"/>
      <c r="L73" s="784"/>
      <c r="M73" s="784"/>
      <c r="N73" s="784"/>
      <c r="O73" s="784"/>
      <c r="P73" s="784"/>
      <c r="Q73" s="784"/>
      <c r="R73" s="784"/>
      <c r="S73" s="784"/>
      <c r="T73" s="784"/>
      <c r="U73" s="784"/>
      <c r="V73" s="784"/>
      <c r="W73" s="784"/>
      <c r="X73" s="784"/>
    </row>
    <row r="74" spans="1:25" ht="15" customHeight="1">
      <c r="B74" s="785" t="s">
        <v>314</v>
      </c>
      <c r="C74" s="785"/>
      <c r="D74" s="785"/>
      <c r="E74" s="785"/>
      <c r="F74" s="785"/>
      <c r="G74" s="785"/>
      <c r="H74" s="785"/>
      <c r="I74" s="785"/>
      <c r="J74" s="785"/>
      <c r="K74" s="785"/>
      <c r="L74" s="785"/>
      <c r="M74" s="785"/>
      <c r="N74" s="785"/>
      <c r="O74" s="785"/>
      <c r="P74" s="785"/>
      <c r="Q74" s="785"/>
      <c r="R74" s="785"/>
      <c r="S74" s="785"/>
      <c r="T74" s="785"/>
      <c r="U74" s="785"/>
      <c r="V74" s="785"/>
      <c r="W74" s="785"/>
      <c r="X74" s="785"/>
    </row>
    <row r="75" spans="1:25" ht="15" customHeight="1">
      <c r="B75" s="784"/>
      <c r="C75" s="784"/>
      <c r="D75" s="784"/>
      <c r="E75" s="784"/>
      <c r="F75" s="784"/>
      <c r="G75" s="784"/>
      <c r="H75" s="784"/>
      <c r="I75" s="784"/>
      <c r="J75" s="784"/>
      <c r="K75" s="784"/>
      <c r="L75" s="784"/>
      <c r="M75" s="784"/>
      <c r="N75" s="784"/>
      <c r="O75" s="784"/>
      <c r="P75" s="784"/>
      <c r="Q75" s="784"/>
      <c r="R75" s="784"/>
      <c r="S75" s="784"/>
      <c r="T75" s="784"/>
      <c r="U75" s="784"/>
      <c r="V75" s="784"/>
      <c r="W75" s="784"/>
      <c r="X75" s="784"/>
    </row>
    <row r="76" spans="1:25" ht="15" customHeight="1">
      <c r="B76" s="784"/>
      <c r="C76" s="784"/>
      <c r="D76" s="784"/>
      <c r="E76" s="784"/>
      <c r="F76" s="784"/>
      <c r="G76" s="784"/>
      <c r="H76" s="784"/>
      <c r="I76" s="784"/>
      <c r="J76" s="784"/>
      <c r="K76" s="784"/>
      <c r="L76" s="784"/>
      <c r="M76" s="784"/>
      <c r="N76" s="784"/>
      <c r="O76" s="784"/>
      <c r="P76" s="784"/>
      <c r="Q76" s="784"/>
      <c r="R76" s="784"/>
      <c r="S76" s="784"/>
      <c r="T76" s="784"/>
      <c r="U76" s="784"/>
      <c r="V76" s="784"/>
      <c r="W76" s="784"/>
      <c r="X76" s="784"/>
    </row>
    <row r="77" spans="1:25" ht="15" customHeight="1">
      <c r="B77" s="236"/>
      <c r="C77" s="236"/>
      <c r="D77" s="236"/>
      <c r="E77" s="236"/>
      <c r="F77" s="236"/>
      <c r="G77" s="236"/>
      <c r="H77" s="236"/>
      <c r="I77" s="236"/>
      <c r="J77" s="236"/>
      <c r="K77" s="236"/>
      <c r="L77" s="236"/>
      <c r="M77" s="236"/>
      <c r="N77" s="236"/>
      <c r="O77" s="236"/>
      <c r="P77" s="236"/>
      <c r="Q77" s="236"/>
      <c r="R77" s="236"/>
      <c r="S77" s="236"/>
      <c r="T77" s="236"/>
      <c r="U77" s="236"/>
      <c r="V77" s="236"/>
      <c r="W77" s="236"/>
      <c r="X77" s="236"/>
    </row>
    <row r="78" spans="1:25" ht="15" customHeight="1">
      <c r="B78" s="839" t="s">
        <v>316</v>
      </c>
      <c r="C78" s="840"/>
      <c r="D78" s="840"/>
      <c r="E78" s="840"/>
      <c r="F78" s="840"/>
      <c r="G78" s="840"/>
      <c r="H78" s="840"/>
      <c r="I78" s="840"/>
      <c r="J78" s="840"/>
      <c r="K78" s="840"/>
      <c r="L78" s="840"/>
      <c r="M78" s="840"/>
      <c r="N78" s="840"/>
      <c r="O78" s="840"/>
      <c r="P78" s="840"/>
      <c r="Q78" s="840"/>
      <c r="R78" s="840"/>
      <c r="S78" s="840"/>
      <c r="T78" s="840"/>
      <c r="U78" s="840"/>
      <c r="V78" s="840"/>
      <c r="W78" s="840"/>
      <c r="X78" s="841"/>
    </row>
    <row r="79" spans="1:25" ht="15" customHeight="1">
      <c r="B79" s="842"/>
      <c r="C79" s="843"/>
      <c r="D79" s="843"/>
      <c r="E79" s="843"/>
      <c r="F79" s="843"/>
      <c r="G79" s="843"/>
      <c r="H79" s="843"/>
      <c r="I79" s="843"/>
      <c r="J79" s="843"/>
      <c r="K79" s="843"/>
      <c r="L79" s="843"/>
      <c r="M79" s="843"/>
      <c r="N79" s="843"/>
      <c r="O79" s="843"/>
      <c r="P79" s="843"/>
      <c r="Q79" s="843"/>
      <c r="R79" s="843"/>
      <c r="S79" s="843"/>
      <c r="T79" s="843"/>
      <c r="U79" s="843"/>
      <c r="V79" s="843"/>
      <c r="W79" s="843"/>
      <c r="X79" s="844"/>
    </row>
    <row r="80" spans="1:25" ht="15" customHeight="1">
      <c r="B80" s="867"/>
      <c r="C80" s="867"/>
      <c r="D80" s="867"/>
      <c r="E80" s="867"/>
      <c r="F80" s="867"/>
      <c r="G80" s="867"/>
      <c r="H80" s="867"/>
      <c r="I80" s="867"/>
      <c r="J80" s="867"/>
      <c r="K80" s="867"/>
      <c r="L80" s="867"/>
      <c r="M80" s="867"/>
      <c r="N80" s="867"/>
      <c r="O80" s="867"/>
      <c r="P80" s="867"/>
      <c r="Q80" s="867"/>
      <c r="R80" s="867"/>
      <c r="S80" s="867"/>
      <c r="T80" s="867"/>
      <c r="U80" s="867"/>
      <c r="V80" s="867"/>
      <c r="W80" s="867"/>
      <c r="X80" s="867"/>
    </row>
    <row r="81" spans="2:24" ht="15" customHeight="1">
      <c r="B81" s="867"/>
      <c r="C81" s="867"/>
      <c r="D81" s="867"/>
      <c r="E81" s="867"/>
      <c r="F81" s="867"/>
      <c r="G81" s="867"/>
      <c r="H81" s="867"/>
      <c r="I81" s="867"/>
      <c r="J81" s="867"/>
      <c r="K81" s="867"/>
      <c r="L81" s="867"/>
      <c r="M81" s="867"/>
      <c r="N81" s="867"/>
      <c r="O81" s="867"/>
      <c r="P81" s="867"/>
      <c r="Q81" s="867"/>
      <c r="R81" s="867"/>
      <c r="S81" s="867"/>
      <c r="T81" s="867"/>
      <c r="U81" s="867"/>
      <c r="V81" s="867"/>
      <c r="W81" s="867"/>
      <c r="X81" s="867"/>
    </row>
    <row r="82" spans="2:24" ht="15" customHeight="1">
      <c r="B82" s="867"/>
      <c r="C82" s="867"/>
      <c r="D82" s="867"/>
      <c r="E82" s="867"/>
      <c r="F82" s="867"/>
      <c r="G82" s="867"/>
      <c r="H82" s="867"/>
      <c r="I82" s="867"/>
      <c r="J82" s="867"/>
      <c r="K82" s="867"/>
      <c r="L82" s="867"/>
      <c r="M82" s="867"/>
      <c r="N82" s="867"/>
      <c r="O82" s="867"/>
      <c r="P82" s="867"/>
      <c r="Q82" s="867"/>
      <c r="R82" s="867"/>
      <c r="S82" s="867"/>
      <c r="T82" s="867"/>
      <c r="U82" s="867"/>
      <c r="V82" s="867"/>
      <c r="W82" s="867"/>
      <c r="X82" s="867"/>
    </row>
    <row r="83" spans="2:24" ht="15" customHeight="1">
      <c r="B83" s="867"/>
      <c r="C83" s="867"/>
      <c r="D83" s="867"/>
      <c r="E83" s="867"/>
      <c r="F83" s="867"/>
      <c r="G83" s="867"/>
      <c r="H83" s="867"/>
      <c r="I83" s="867"/>
      <c r="J83" s="867"/>
      <c r="K83" s="867"/>
      <c r="L83" s="867"/>
      <c r="M83" s="867"/>
      <c r="N83" s="867"/>
      <c r="O83" s="867"/>
      <c r="P83" s="867"/>
      <c r="Q83" s="867"/>
      <c r="R83" s="867"/>
      <c r="S83" s="867"/>
      <c r="T83" s="867"/>
      <c r="U83" s="867"/>
      <c r="V83" s="867"/>
      <c r="W83" s="867"/>
      <c r="X83" s="867"/>
    </row>
    <row r="84" spans="2:24" ht="15" customHeight="1">
      <c r="B84" s="867"/>
      <c r="C84" s="867"/>
      <c r="D84" s="867"/>
      <c r="E84" s="867"/>
      <c r="F84" s="867"/>
      <c r="G84" s="867"/>
      <c r="H84" s="867"/>
      <c r="I84" s="867"/>
      <c r="J84" s="867"/>
      <c r="K84" s="867"/>
      <c r="L84" s="867"/>
      <c r="M84" s="867"/>
      <c r="N84" s="867"/>
      <c r="O84" s="867"/>
      <c r="P84" s="867"/>
      <c r="Q84" s="867"/>
      <c r="R84" s="867"/>
      <c r="S84" s="867"/>
      <c r="T84" s="867"/>
      <c r="U84" s="867"/>
      <c r="V84" s="867"/>
      <c r="W84" s="867"/>
      <c r="X84" s="867"/>
    </row>
    <row r="85" spans="2:24" ht="15" customHeight="1">
      <c r="B85" s="867"/>
      <c r="C85" s="867"/>
      <c r="D85" s="867"/>
      <c r="E85" s="867"/>
      <c r="F85" s="867"/>
      <c r="G85" s="867"/>
      <c r="H85" s="867"/>
      <c r="I85" s="867"/>
      <c r="J85" s="867"/>
      <c r="K85" s="867"/>
      <c r="L85" s="867"/>
      <c r="M85" s="867"/>
      <c r="N85" s="867"/>
      <c r="O85" s="867"/>
      <c r="P85" s="867"/>
      <c r="Q85" s="867"/>
      <c r="R85" s="867"/>
      <c r="S85" s="867"/>
      <c r="T85" s="867"/>
      <c r="U85" s="867"/>
      <c r="V85" s="867"/>
      <c r="W85" s="867"/>
      <c r="X85" s="867"/>
    </row>
    <row r="86" spans="2:24" ht="15" customHeight="1">
      <c r="B86" s="867"/>
      <c r="C86" s="867"/>
      <c r="D86" s="867"/>
      <c r="E86" s="867"/>
      <c r="F86" s="867"/>
      <c r="G86" s="867"/>
      <c r="H86" s="867"/>
      <c r="I86" s="867"/>
      <c r="J86" s="867"/>
      <c r="K86" s="867"/>
      <c r="L86" s="867"/>
      <c r="M86" s="867"/>
      <c r="N86" s="867"/>
      <c r="O86" s="867"/>
      <c r="P86" s="867"/>
      <c r="Q86" s="867"/>
      <c r="R86" s="867"/>
      <c r="S86" s="867"/>
      <c r="T86" s="867"/>
      <c r="U86" s="867"/>
      <c r="V86" s="867"/>
      <c r="W86" s="867"/>
      <c r="X86" s="867"/>
    </row>
    <row r="87" spans="2:24" ht="15" customHeight="1">
      <c r="B87" s="867"/>
      <c r="C87" s="867"/>
      <c r="D87" s="867"/>
      <c r="E87" s="867"/>
      <c r="F87" s="867"/>
      <c r="G87" s="867"/>
      <c r="H87" s="867"/>
      <c r="I87" s="867"/>
      <c r="J87" s="867"/>
      <c r="K87" s="867"/>
      <c r="L87" s="867"/>
      <c r="M87" s="867"/>
      <c r="N87" s="867"/>
      <c r="O87" s="867"/>
      <c r="P87" s="867"/>
      <c r="Q87" s="867"/>
      <c r="R87" s="867"/>
      <c r="S87" s="867"/>
      <c r="T87" s="867"/>
      <c r="U87" s="867"/>
      <c r="V87" s="867"/>
      <c r="W87" s="867"/>
      <c r="X87" s="867"/>
    </row>
    <row r="88" spans="2:24" ht="15" customHeight="1">
      <c r="B88" s="867"/>
      <c r="C88" s="867"/>
      <c r="D88" s="867"/>
      <c r="E88" s="867"/>
      <c r="F88" s="867"/>
      <c r="G88" s="867"/>
      <c r="H88" s="867"/>
      <c r="I88" s="867"/>
      <c r="J88" s="867"/>
      <c r="K88" s="867"/>
      <c r="L88" s="867"/>
      <c r="M88" s="867"/>
      <c r="N88" s="867"/>
      <c r="O88" s="867"/>
      <c r="P88" s="867"/>
      <c r="Q88" s="867"/>
      <c r="R88" s="867"/>
      <c r="S88" s="867"/>
      <c r="T88" s="867"/>
      <c r="U88" s="867"/>
      <c r="V88" s="867"/>
      <c r="W88" s="867"/>
      <c r="X88" s="867"/>
    </row>
    <row r="89" spans="2:24" ht="15" customHeight="1">
      <c r="B89" s="867"/>
      <c r="C89" s="867"/>
      <c r="D89" s="867"/>
      <c r="E89" s="867"/>
      <c r="F89" s="867"/>
      <c r="G89" s="867"/>
      <c r="H89" s="867"/>
      <c r="I89" s="867"/>
      <c r="J89" s="867"/>
      <c r="K89" s="867"/>
      <c r="L89" s="867"/>
      <c r="M89" s="867"/>
      <c r="N89" s="867"/>
      <c r="O89" s="867"/>
      <c r="P89" s="867"/>
      <c r="Q89" s="867"/>
      <c r="R89" s="867"/>
      <c r="S89" s="867"/>
      <c r="T89" s="867"/>
      <c r="U89" s="867"/>
      <c r="V89" s="867"/>
      <c r="W89" s="867"/>
      <c r="X89" s="867"/>
    </row>
    <row r="90" spans="2:24" ht="15" customHeight="1">
      <c r="B90" s="867"/>
      <c r="C90" s="867"/>
      <c r="D90" s="867"/>
      <c r="E90" s="867"/>
      <c r="F90" s="867"/>
      <c r="G90" s="867"/>
      <c r="H90" s="867"/>
      <c r="I90" s="867"/>
      <c r="J90" s="867"/>
      <c r="K90" s="867"/>
      <c r="L90" s="867"/>
      <c r="M90" s="867"/>
      <c r="N90" s="867"/>
      <c r="O90" s="867"/>
      <c r="P90" s="867"/>
      <c r="Q90" s="867"/>
      <c r="R90" s="867"/>
      <c r="S90" s="867"/>
      <c r="T90" s="867"/>
      <c r="U90" s="867"/>
      <c r="V90" s="867"/>
      <c r="W90" s="867"/>
      <c r="X90" s="867"/>
    </row>
    <row r="91" spans="2:24" ht="15" customHeight="1">
      <c r="B91" s="867"/>
      <c r="C91" s="867"/>
      <c r="D91" s="867"/>
      <c r="E91" s="867"/>
      <c r="F91" s="867"/>
      <c r="G91" s="867"/>
      <c r="H91" s="867"/>
      <c r="I91" s="867"/>
      <c r="J91" s="867"/>
      <c r="K91" s="867"/>
      <c r="L91" s="867"/>
      <c r="M91" s="867"/>
      <c r="N91" s="867"/>
      <c r="O91" s="867"/>
      <c r="P91" s="867"/>
      <c r="Q91" s="867"/>
      <c r="R91" s="867"/>
      <c r="S91" s="867"/>
      <c r="T91" s="867"/>
      <c r="U91" s="867"/>
      <c r="V91" s="867"/>
      <c r="W91" s="867"/>
      <c r="X91" s="867"/>
    </row>
    <row r="92" spans="2:24" ht="15" customHeight="1">
      <c r="B92" s="867"/>
      <c r="C92" s="867"/>
      <c r="D92" s="867"/>
      <c r="E92" s="867"/>
      <c r="F92" s="867"/>
      <c r="G92" s="867"/>
      <c r="H92" s="867"/>
      <c r="I92" s="867"/>
      <c r="J92" s="867"/>
      <c r="K92" s="867"/>
      <c r="L92" s="867"/>
      <c r="M92" s="867"/>
      <c r="N92" s="867"/>
      <c r="O92" s="867"/>
      <c r="P92" s="867"/>
      <c r="Q92" s="867"/>
      <c r="R92" s="867"/>
      <c r="S92" s="867"/>
      <c r="T92" s="867"/>
      <c r="U92" s="867"/>
      <c r="V92" s="867"/>
      <c r="W92" s="867"/>
      <c r="X92" s="867"/>
    </row>
    <row r="93" spans="2:24" ht="15" customHeight="1">
      <c r="B93" s="867"/>
      <c r="C93" s="867"/>
      <c r="D93" s="867"/>
      <c r="E93" s="867"/>
      <c r="F93" s="867"/>
      <c r="G93" s="867"/>
      <c r="H93" s="867"/>
      <c r="I93" s="867"/>
      <c r="J93" s="867"/>
      <c r="K93" s="867"/>
      <c r="L93" s="867"/>
      <c r="M93" s="867"/>
      <c r="N93" s="867"/>
      <c r="O93" s="867"/>
      <c r="P93" s="867"/>
      <c r="Q93" s="867"/>
      <c r="R93" s="867"/>
      <c r="S93" s="867"/>
      <c r="T93" s="867"/>
      <c r="U93" s="867"/>
      <c r="V93" s="867"/>
      <c r="W93" s="867"/>
      <c r="X93" s="867"/>
    </row>
    <row r="94" spans="2:24" ht="15" customHeight="1">
      <c r="B94" s="867"/>
      <c r="C94" s="867"/>
      <c r="D94" s="867"/>
      <c r="E94" s="867"/>
      <c r="F94" s="867"/>
      <c r="G94" s="867"/>
      <c r="H94" s="867"/>
      <c r="I94" s="867"/>
      <c r="J94" s="867"/>
      <c r="K94" s="867"/>
      <c r="L94" s="867"/>
      <c r="M94" s="867"/>
      <c r="N94" s="867"/>
      <c r="O94" s="867"/>
      <c r="P94" s="867"/>
      <c r="Q94" s="867"/>
      <c r="R94" s="867"/>
      <c r="S94" s="867"/>
      <c r="T94" s="867"/>
      <c r="U94" s="867"/>
      <c r="V94" s="867"/>
      <c r="W94" s="867"/>
      <c r="X94" s="867"/>
    </row>
    <row r="95" spans="2:24" ht="15" customHeight="1">
      <c r="B95" s="867"/>
      <c r="C95" s="867"/>
      <c r="D95" s="867"/>
      <c r="E95" s="867"/>
      <c r="F95" s="867"/>
      <c r="G95" s="867"/>
      <c r="H95" s="867"/>
      <c r="I95" s="867"/>
      <c r="J95" s="867"/>
      <c r="K95" s="867"/>
      <c r="L95" s="867"/>
      <c r="M95" s="867"/>
      <c r="N95" s="867"/>
      <c r="O95" s="867"/>
      <c r="P95" s="867"/>
      <c r="Q95" s="867"/>
      <c r="R95" s="867"/>
      <c r="S95" s="867"/>
      <c r="T95" s="867"/>
      <c r="U95" s="867"/>
      <c r="V95" s="867"/>
      <c r="W95" s="867"/>
      <c r="X95" s="867"/>
    </row>
    <row r="96" spans="2:24" ht="15" customHeight="1">
      <c r="B96" s="867"/>
      <c r="C96" s="867"/>
      <c r="D96" s="867"/>
      <c r="E96" s="867"/>
      <c r="F96" s="867"/>
      <c r="G96" s="867"/>
      <c r="H96" s="867"/>
      <c r="I96" s="867"/>
      <c r="J96" s="867"/>
      <c r="K96" s="867"/>
      <c r="L96" s="867"/>
      <c r="M96" s="867"/>
      <c r="N96" s="867"/>
      <c r="O96" s="867"/>
      <c r="P96" s="867"/>
      <c r="Q96" s="867"/>
      <c r="R96" s="867"/>
      <c r="S96" s="867"/>
      <c r="T96" s="867"/>
      <c r="U96" s="867"/>
      <c r="V96" s="867"/>
      <c r="W96" s="867"/>
      <c r="X96" s="867"/>
    </row>
    <row r="97" spans="2:24" ht="15" customHeight="1">
      <c r="B97" s="867"/>
      <c r="C97" s="867"/>
      <c r="D97" s="867"/>
      <c r="E97" s="867"/>
      <c r="F97" s="867"/>
      <c r="G97" s="867"/>
      <c r="H97" s="867"/>
      <c r="I97" s="867"/>
      <c r="J97" s="867"/>
      <c r="K97" s="867"/>
      <c r="L97" s="867"/>
      <c r="M97" s="867"/>
      <c r="N97" s="867"/>
      <c r="O97" s="867"/>
      <c r="P97" s="867"/>
      <c r="Q97" s="867"/>
      <c r="R97" s="867"/>
      <c r="S97" s="867"/>
      <c r="T97" s="867"/>
      <c r="U97" s="867"/>
      <c r="V97" s="867"/>
      <c r="W97" s="867"/>
      <c r="X97" s="867"/>
    </row>
    <row r="98" spans="2:24" ht="15" customHeight="1">
      <c r="B98" s="867"/>
      <c r="C98" s="867"/>
      <c r="D98" s="867"/>
      <c r="E98" s="867"/>
      <c r="F98" s="867"/>
      <c r="G98" s="867"/>
      <c r="H98" s="867"/>
      <c r="I98" s="867"/>
      <c r="J98" s="867"/>
      <c r="K98" s="867"/>
      <c r="L98" s="867"/>
      <c r="M98" s="867"/>
      <c r="N98" s="867"/>
      <c r="O98" s="867"/>
      <c r="P98" s="867"/>
      <c r="Q98" s="867"/>
      <c r="R98" s="867"/>
      <c r="S98" s="867"/>
      <c r="T98" s="867"/>
      <c r="U98" s="867"/>
      <c r="V98" s="867"/>
      <c r="W98" s="867"/>
      <c r="X98" s="867"/>
    </row>
    <row r="99" spans="2:24" ht="15" customHeight="1">
      <c r="B99" s="867"/>
      <c r="C99" s="867"/>
      <c r="D99" s="867"/>
      <c r="E99" s="867"/>
      <c r="F99" s="867"/>
      <c r="G99" s="867"/>
      <c r="H99" s="867"/>
      <c r="I99" s="867"/>
      <c r="J99" s="867"/>
      <c r="K99" s="867"/>
      <c r="L99" s="867"/>
      <c r="M99" s="867"/>
      <c r="N99" s="867"/>
      <c r="O99" s="867"/>
      <c r="P99" s="867"/>
      <c r="Q99" s="867"/>
      <c r="R99" s="867"/>
      <c r="S99" s="867"/>
      <c r="T99" s="867"/>
      <c r="U99" s="867"/>
      <c r="V99" s="867"/>
      <c r="W99" s="867"/>
      <c r="X99" s="867"/>
    </row>
    <row r="100" spans="2:24" ht="15" customHeight="1">
      <c r="B100" s="867"/>
      <c r="C100" s="867"/>
      <c r="D100" s="867"/>
      <c r="E100" s="867"/>
      <c r="F100" s="867"/>
      <c r="G100" s="867"/>
      <c r="H100" s="867"/>
      <c r="I100" s="867"/>
      <c r="J100" s="867"/>
      <c r="K100" s="867"/>
      <c r="L100" s="867"/>
      <c r="M100" s="867"/>
      <c r="N100" s="867"/>
      <c r="O100" s="867"/>
      <c r="P100" s="867"/>
      <c r="Q100" s="867"/>
      <c r="R100" s="867"/>
      <c r="S100" s="867"/>
      <c r="T100" s="867"/>
      <c r="U100" s="867"/>
      <c r="V100" s="867"/>
      <c r="W100" s="867"/>
      <c r="X100" s="867"/>
    </row>
    <row r="101" spans="2:24" ht="15" customHeight="1">
      <c r="B101" s="867"/>
      <c r="C101" s="867"/>
      <c r="D101" s="867"/>
      <c r="E101" s="867"/>
      <c r="F101" s="867"/>
      <c r="G101" s="867"/>
      <c r="H101" s="867"/>
      <c r="I101" s="867"/>
      <c r="J101" s="867"/>
      <c r="K101" s="867"/>
      <c r="L101" s="867"/>
      <c r="M101" s="867"/>
      <c r="N101" s="867"/>
      <c r="O101" s="867"/>
      <c r="P101" s="867"/>
      <c r="Q101" s="867"/>
      <c r="R101" s="867"/>
      <c r="S101" s="867"/>
      <c r="T101" s="867"/>
      <c r="U101" s="867"/>
      <c r="V101" s="867"/>
      <c r="W101" s="867"/>
      <c r="X101" s="867"/>
    </row>
    <row r="102" spans="2:24" ht="15" customHeight="1">
      <c r="B102" s="203"/>
    </row>
    <row r="103" spans="2:24" ht="15" customHeight="1">
      <c r="B103" s="845" t="s">
        <v>317</v>
      </c>
      <c r="C103" s="846"/>
      <c r="D103" s="846"/>
      <c r="E103" s="846"/>
      <c r="F103" s="847"/>
      <c r="G103" s="854" t="s">
        <v>318</v>
      </c>
      <c r="H103" s="855"/>
      <c r="I103" s="855"/>
      <c r="J103" s="856"/>
      <c r="K103" s="826" t="s">
        <v>320</v>
      </c>
      <c r="L103" s="827"/>
      <c r="M103" s="827"/>
      <c r="N103" s="827"/>
      <c r="O103" s="827"/>
      <c r="P103" s="827"/>
      <c r="Q103" s="827"/>
      <c r="R103" s="827"/>
      <c r="S103" s="827"/>
      <c r="T103" s="827"/>
      <c r="U103" s="827"/>
      <c r="V103" s="827"/>
      <c r="W103" s="827"/>
      <c r="X103" s="828"/>
    </row>
    <row r="104" spans="2:24" ht="15" customHeight="1">
      <c r="B104" s="848"/>
      <c r="C104" s="849"/>
      <c r="D104" s="849"/>
      <c r="E104" s="849"/>
      <c r="F104" s="850"/>
      <c r="G104" s="857"/>
      <c r="H104" s="858"/>
      <c r="I104" s="858"/>
      <c r="J104" s="859"/>
      <c r="K104" s="829"/>
      <c r="L104" s="830"/>
      <c r="M104" s="830"/>
      <c r="N104" s="830"/>
      <c r="O104" s="830"/>
      <c r="P104" s="830"/>
      <c r="Q104" s="830"/>
      <c r="R104" s="830"/>
      <c r="S104" s="830"/>
      <c r="T104" s="830"/>
      <c r="U104" s="830"/>
      <c r="V104" s="830"/>
      <c r="W104" s="830"/>
      <c r="X104" s="863"/>
    </row>
    <row r="105" spans="2:24" ht="15" customHeight="1">
      <c r="B105" s="848"/>
      <c r="C105" s="849"/>
      <c r="D105" s="849"/>
      <c r="E105" s="849"/>
      <c r="F105" s="850"/>
      <c r="G105" s="854" t="s">
        <v>319</v>
      </c>
      <c r="H105" s="855"/>
      <c r="I105" s="855"/>
      <c r="J105" s="856"/>
      <c r="K105" s="864" t="s">
        <v>321</v>
      </c>
      <c r="L105" s="865"/>
      <c r="M105" s="865"/>
      <c r="N105" s="865"/>
      <c r="O105" s="865"/>
      <c r="P105" s="865"/>
      <c r="Q105" s="865"/>
      <c r="R105" s="865"/>
      <c r="S105" s="865"/>
      <c r="T105" s="865"/>
      <c r="U105" s="865"/>
      <c r="V105" s="865"/>
      <c r="W105" s="865"/>
      <c r="X105" s="866"/>
    </row>
    <row r="106" spans="2:24" ht="15" customHeight="1">
      <c r="B106" s="848"/>
      <c r="C106" s="849"/>
      <c r="D106" s="849"/>
      <c r="E106" s="849"/>
      <c r="F106" s="850"/>
      <c r="G106" s="860"/>
      <c r="H106" s="861"/>
      <c r="I106" s="861"/>
      <c r="J106" s="862"/>
      <c r="K106" s="864" t="s">
        <v>321</v>
      </c>
      <c r="L106" s="865"/>
      <c r="M106" s="865"/>
      <c r="N106" s="865"/>
      <c r="O106" s="865"/>
      <c r="P106" s="865"/>
      <c r="Q106" s="865"/>
      <c r="R106" s="865"/>
      <c r="S106" s="865"/>
      <c r="T106" s="865"/>
      <c r="U106" s="865"/>
      <c r="V106" s="865"/>
      <c r="W106" s="865"/>
      <c r="X106" s="866"/>
    </row>
    <row r="107" spans="2:24" ht="15" customHeight="1">
      <c r="B107" s="851"/>
      <c r="C107" s="852"/>
      <c r="D107" s="852"/>
      <c r="E107" s="852"/>
      <c r="F107" s="853"/>
      <c r="G107" s="857"/>
      <c r="H107" s="858"/>
      <c r="I107" s="858"/>
      <c r="J107" s="859"/>
      <c r="K107" s="864" t="s">
        <v>321</v>
      </c>
      <c r="L107" s="865"/>
      <c r="M107" s="865"/>
      <c r="N107" s="865"/>
      <c r="O107" s="865"/>
      <c r="P107" s="865"/>
      <c r="Q107" s="865"/>
      <c r="R107" s="865"/>
      <c r="S107" s="865"/>
      <c r="T107" s="865"/>
      <c r="U107" s="865"/>
      <c r="V107" s="865"/>
      <c r="W107" s="865"/>
      <c r="X107" s="866"/>
    </row>
    <row r="108" spans="2:24" ht="15" customHeight="1">
      <c r="B108" s="203"/>
    </row>
    <row r="109" spans="2:24" ht="15" customHeight="1">
      <c r="B109" s="203"/>
    </row>
    <row r="110" spans="2:24" ht="15" customHeight="1">
      <c r="B110" s="203"/>
    </row>
    <row r="111" spans="2:24" ht="15" customHeight="1">
      <c r="B111" s="203"/>
    </row>
    <row r="112" spans="2:24" ht="15" customHeight="1">
      <c r="B112" s="203"/>
    </row>
    <row r="113" spans="2:2" ht="15" customHeight="1">
      <c r="B113" s="203"/>
    </row>
  </sheetData>
  <sheetProtection sheet="1" formatCells="0" selectLockedCells="1"/>
  <mergeCells count="51">
    <mergeCell ref="B59:I65"/>
    <mergeCell ref="J59:Q65"/>
    <mergeCell ref="R59:X65"/>
    <mergeCell ref="G6:I6"/>
    <mergeCell ref="G7:I7"/>
    <mergeCell ref="J6:L6"/>
    <mergeCell ref="J7:L7"/>
    <mergeCell ref="M6:O6"/>
    <mergeCell ref="M7:O7"/>
    <mergeCell ref="B58:I58"/>
    <mergeCell ref="J58:Q58"/>
    <mergeCell ref="R58:X58"/>
    <mergeCell ref="B15:X54"/>
    <mergeCell ref="G11:H12"/>
    <mergeCell ref="I11:K12"/>
    <mergeCell ref="L11:M12"/>
    <mergeCell ref="B78:X79"/>
    <mergeCell ref="B103:F107"/>
    <mergeCell ref="G103:J104"/>
    <mergeCell ref="G105:J107"/>
    <mergeCell ref="K103:X104"/>
    <mergeCell ref="K105:X105"/>
    <mergeCell ref="K106:X106"/>
    <mergeCell ref="K107:X107"/>
    <mergeCell ref="B80:X101"/>
    <mergeCell ref="G1:P3"/>
    <mergeCell ref="Q1:X2"/>
    <mergeCell ref="B6:F7"/>
    <mergeCell ref="U7:V7"/>
    <mergeCell ref="B4:F5"/>
    <mergeCell ref="G4:X5"/>
    <mergeCell ref="P6:T6"/>
    <mergeCell ref="P7:T7"/>
    <mergeCell ref="B13:X14"/>
    <mergeCell ref="AE10:AF10"/>
    <mergeCell ref="W6:X6"/>
    <mergeCell ref="B11:F12"/>
    <mergeCell ref="W7:X7"/>
    <mergeCell ref="B8:F10"/>
    <mergeCell ref="G8:H10"/>
    <mergeCell ref="I8:N10"/>
    <mergeCell ref="O8:P10"/>
    <mergeCell ref="Q8:S10"/>
    <mergeCell ref="T8:T10"/>
    <mergeCell ref="U6:V6"/>
    <mergeCell ref="B75:X76"/>
    <mergeCell ref="B68:X68"/>
    <mergeCell ref="B69:X70"/>
    <mergeCell ref="B71:X71"/>
    <mergeCell ref="B72:X73"/>
    <mergeCell ref="B74:X74"/>
  </mergeCells>
  <phoneticPr fontId="2"/>
  <conditionalFormatting sqref="G7 M7 I8:N10 Q8:S10 G4:X5 J7 P7">
    <cfRule type="containsBlanks" dxfId="5" priority="2">
      <formula>LEN(TRIM(G4))=0</formula>
    </cfRule>
  </conditionalFormatting>
  <printOptions horizontalCentered="1"/>
  <pageMargins left="0.70866141732283472" right="0.70866141732283472" top="0.74803149606299213" bottom="0.74803149606299213" header="0.31496062992125984" footer="0.31496062992125984"/>
  <pageSetup paperSize="9" scale="97" orientation="portrait" blackAndWhite="1" r:id="rId1"/>
  <rowBreaks count="1" manualBreakCount="1">
    <brk id="55" max="24"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K76"/>
  <sheetViews>
    <sheetView view="pageBreakPreview" zoomScaleNormal="100" zoomScaleSheetLayoutView="100" zoomScalePageLayoutView="55" workbookViewId="0">
      <selection activeCell="C6" sqref="C6:E6"/>
    </sheetView>
  </sheetViews>
  <sheetFormatPr defaultRowHeight="13.5"/>
  <cols>
    <col min="1" max="1" width="3" customWidth="1"/>
    <col min="2" max="2" width="7.625" style="253" customWidth="1"/>
    <col min="3" max="3" width="15.25" customWidth="1"/>
    <col min="4" max="4" width="16.875" customWidth="1"/>
    <col min="5" max="5" width="12.625" customWidth="1"/>
    <col min="6" max="9" width="7.875" customWidth="1"/>
    <col min="10" max="10" width="14.125" customWidth="1"/>
    <col min="11" max="11" width="9" style="254"/>
  </cols>
  <sheetData>
    <row r="1" spans="1:10" ht="14.25">
      <c r="A1" s="98" t="s">
        <v>339</v>
      </c>
    </row>
    <row r="2" spans="1:10" ht="18.75">
      <c r="A2" s="918" t="s">
        <v>194</v>
      </c>
      <c r="B2" s="918"/>
      <c r="C2" s="918"/>
      <c r="D2" s="918"/>
      <c r="E2" s="918"/>
      <c r="F2" s="918"/>
      <c r="G2" s="918"/>
      <c r="H2" s="918"/>
      <c r="I2" s="918"/>
      <c r="J2" s="918"/>
    </row>
    <row r="3" spans="1:10" ht="18.75">
      <c r="A3" s="918" t="s">
        <v>195</v>
      </c>
      <c r="B3" s="918"/>
      <c r="C3" s="918"/>
      <c r="D3" s="918"/>
      <c r="E3" s="918"/>
      <c r="F3" s="918"/>
      <c r="G3" s="918"/>
      <c r="H3" s="918"/>
      <c r="I3" s="918"/>
      <c r="J3" s="918"/>
    </row>
    <row r="5" spans="1:10" ht="21.75" customHeight="1">
      <c r="A5" s="919" t="s">
        <v>109</v>
      </c>
      <c r="B5" s="919"/>
    </row>
    <row r="6" spans="1:10" ht="28.35" customHeight="1">
      <c r="A6" s="913" t="s">
        <v>196</v>
      </c>
      <c r="B6" s="913"/>
      <c r="C6" s="896"/>
      <c r="D6" s="896"/>
      <c r="E6" s="896"/>
      <c r="F6" s="920" t="s">
        <v>110</v>
      </c>
      <c r="G6" s="255" t="s">
        <v>197</v>
      </c>
      <c r="H6" s="256" t="s">
        <v>198</v>
      </c>
      <c r="I6" s="256" t="s">
        <v>199</v>
      </c>
      <c r="J6" s="256" t="s">
        <v>114</v>
      </c>
    </row>
    <row r="7" spans="1:10" ht="28.35" customHeight="1">
      <c r="A7" s="913" t="s">
        <v>64</v>
      </c>
      <c r="B7" s="913"/>
      <c r="C7" s="896"/>
      <c r="D7" s="896"/>
      <c r="E7" s="896"/>
      <c r="F7" s="920"/>
      <c r="G7" s="257"/>
      <c r="H7" s="257"/>
      <c r="I7" s="257"/>
      <c r="J7" s="257"/>
    </row>
    <row r="8" spans="1:10">
      <c r="A8" s="921" t="s">
        <v>200</v>
      </c>
      <c r="B8" s="922"/>
      <c r="C8" s="922"/>
      <c r="D8" s="922"/>
      <c r="E8" s="922"/>
      <c r="F8" s="922"/>
      <c r="G8" s="922"/>
      <c r="H8" s="922"/>
      <c r="I8" s="922"/>
      <c r="J8" s="923"/>
    </row>
    <row r="9" spans="1:10">
      <c r="A9" s="924"/>
      <c r="B9" s="925"/>
      <c r="C9" s="925"/>
      <c r="D9" s="925"/>
      <c r="E9" s="925"/>
      <c r="F9" s="925"/>
      <c r="G9" s="925"/>
      <c r="H9" s="925"/>
      <c r="I9" s="925"/>
      <c r="J9" s="926"/>
    </row>
    <row r="10" spans="1:10">
      <c r="A10" s="924"/>
      <c r="B10" s="925"/>
      <c r="C10" s="925"/>
      <c r="D10" s="925"/>
      <c r="E10" s="925"/>
      <c r="F10" s="925"/>
      <c r="G10" s="925"/>
      <c r="H10" s="925"/>
      <c r="I10" s="925"/>
      <c r="J10" s="926"/>
    </row>
    <row r="11" spans="1:10">
      <c r="A11" s="924"/>
      <c r="B11" s="925"/>
      <c r="C11" s="925"/>
      <c r="D11" s="925"/>
      <c r="E11" s="925"/>
      <c r="F11" s="925"/>
      <c r="G11" s="925"/>
      <c r="H11" s="925"/>
      <c r="I11" s="925"/>
      <c r="J11" s="926"/>
    </row>
    <row r="12" spans="1:10">
      <c r="A12" s="924"/>
      <c r="B12" s="925"/>
      <c r="C12" s="925"/>
      <c r="D12" s="925"/>
      <c r="E12" s="925"/>
      <c r="F12" s="925"/>
      <c r="G12" s="925"/>
      <c r="H12" s="925"/>
      <c r="I12" s="925"/>
      <c r="J12" s="926"/>
    </row>
    <row r="13" spans="1:10">
      <c r="A13" s="924"/>
      <c r="B13" s="925"/>
      <c r="C13" s="925"/>
      <c r="D13" s="925"/>
      <c r="E13" s="925"/>
      <c r="F13" s="925"/>
      <c r="G13" s="925"/>
      <c r="H13" s="925"/>
      <c r="I13" s="925"/>
      <c r="J13" s="926"/>
    </row>
    <row r="14" spans="1:10">
      <c r="A14" s="924"/>
      <c r="B14" s="925"/>
      <c r="C14" s="925"/>
      <c r="D14" s="925"/>
      <c r="E14" s="925"/>
      <c r="F14" s="925"/>
      <c r="G14" s="925"/>
      <c r="H14" s="925"/>
      <c r="I14" s="925"/>
      <c r="J14" s="926"/>
    </row>
    <row r="15" spans="1:10">
      <c r="A15" s="924"/>
      <c r="B15" s="925"/>
      <c r="C15" s="925"/>
      <c r="D15" s="925"/>
      <c r="E15" s="925"/>
      <c r="F15" s="925"/>
      <c r="G15" s="925"/>
      <c r="H15" s="925"/>
      <c r="I15" s="925"/>
      <c r="J15" s="926"/>
    </row>
    <row r="16" spans="1:10">
      <c r="A16" s="924"/>
      <c r="B16" s="925"/>
      <c r="C16" s="925"/>
      <c r="D16" s="925"/>
      <c r="E16" s="925"/>
      <c r="F16" s="925"/>
      <c r="G16" s="925"/>
      <c r="H16" s="925"/>
      <c r="I16" s="925"/>
      <c r="J16" s="926"/>
    </row>
    <row r="17" spans="1:10">
      <c r="A17" s="924"/>
      <c r="B17" s="925"/>
      <c r="C17" s="925"/>
      <c r="D17" s="925"/>
      <c r="E17" s="925"/>
      <c r="F17" s="925"/>
      <c r="G17" s="925"/>
      <c r="H17" s="925"/>
      <c r="I17" s="925"/>
      <c r="J17" s="926"/>
    </row>
    <row r="18" spans="1:10">
      <c r="A18" s="924"/>
      <c r="B18" s="925"/>
      <c r="C18" s="925"/>
      <c r="D18" s="925"/>
      <c r="E18" s="925"/>
      <c r="F18" s="925"/>
      <c r="G18" s="925"/>
      <c r="H18" s="925"/>
      <c r="I18" s="925"/>
      <c r="J18" s="926"/>
    </row>
    <row r="19" spans="1:10">
      <c r="A19" s="924"/>
      <c r="B19" s="925"/>
      <c r="C19" s="925"/>
      <c r="D19" s="925"/>
      <c r="E19" s="925"/>
      <c r="F19" s="925"/>
      <c r="G19" s="925"/>
      <c r="H19" s="925"/>
      <c r="I19" s="925"/>
      <c r="J19" s="926"/>
    </row>
    <row r="20" spans="1:10">
      <c r="A20" s="924"/>
      <c r="B20" s="925"/>
      <c r="C20" s="925"/>
      <c r="D20" s="925"/>
      <c r="E20" s="925"/>
      <c r="F20" s="925"/>
      <c r="G20" s="925"/>
      <c r="H20" s="925"/>
      <c r="I20" s="925"/>
      <c r="J20" s="926"/>
    </row>
    <row r="21" spans="1:10">
      <c r="A21" s="924"/>
      <c r="B21" s="925"/>
      <c r="C21" s="925"/>
      <c r="D21" s="925"/>
      <c r="E21" s="925"/>
      <c r="F21" s="925"/>
      <c r="G21" s="925"/>
      <c r="H21" s="925"/>
      <c r="I21" s="925"/>
      <c r="J21" s="926"/>
    </row>
    <row r="22" spans="1:10">
      <c r="A22" s="924"/>
      <c r="B22" s="925"/>
      <c r="C22" s="925"/>
      <c r="D22" s="925"/>
      <c r="E22" s="925"/>
      <c r="F22" s="925"/>
      <c r="G22" s="925"/>
      <c r="H22" s="925"/>
      <c r="I22" s="925"/>
      <c r="J22" s="926"/>
    </row>
    <row r="23" spans="1:10">
      <c r="A23" s="924"/>
      <c r="B23" s="925"/>
      <c r="C23" s="925"/>
      <c r="D23" s="925"/>
      <c r="E23" s="925"/>
      <c r="F23" s="925"/>
      <c r="G23" s="925"/>
      <c r="H23" s="925"/>
      <c r="I23" s="925"/>
      <c r="J23" s="926"/>
    </row>
    <row r="24" spans="1:10">
      <c r="A24" s="924"/>
      <c r="B24" s="925"/>
      <c r="C24" s="925"/>
      <c r="D24" s="925"/>
      <c r="E24" s="925"/>
      <c r="F24" s="925"/>
      <c r="G24" s="925"/>
      <c r="H24" s="925"/>
      <c r="I24" s="925"/>
      <c r="J24" s="926"/>
    </row>
    <row r="25" spans="1:10">
      <c r="A25" s="924"/>
      <c r="B25" s="925"/>
      <c r="C25" s="925"/>
      <c r="D25" s="925"/>
      <c r="E25" s="925"/>
      <c r="F25" s="925"/>
      <c r="G25" s="925"/>
      <c r="H25" s="925"/>
      <c r="I25" s="925"/>
      <c r="J25" s="926"/>
    </row>
    <row r="26" spans="1:10">
      <c r="A26" s="924"/>
      <c r="B26" s="925"/>
      <c r="C26" s="925"/>
      <c r="D26" s="925"/>
      <c r="E26" s="925"/>
      <c r="F26" s="925"/>
      <c r="G26" s="925"/>
      <c r="H26" s="925"/>
      <c r="I26" s="925"/>
      <c r="J26" s="926"/>
    </row>
    <row r="27" spans="1:10">
      <c r="A27" s="924"/>
      <c r="B27" s="925"/>
      <c r="C27" s="925"/>
      <c r="D27" s="925"/>
      <c r="E27" s="925"/>
      <c r="F27" s="925"/>
      <c r="G27" s="925"/>
      <c r="H27" s="925"/>
      <c r="I27" s="925"/>
      <c r="J27" s="926"/>
    </row>
    <row r="28" spans="1:10">
      <c r="A28" s="927"/>
      <c r="B28" s="928"/>
      <c r="C28" s="928"/>
      <c r="D28" s="928"/>
      <c r="E28" s="928"/>
      <c r="F28" s="928"/>
      <c r="G28" s="928"/>
      <c r="H28" s="928"/>
      <c r="I28" s="928"/>
      <c r="J28" s="929"/>
    </row>
    <row r="29" spans="1:10" ht="17.25">
      <c r="A29" s="930" t="s">
        <v>201</v>
      </c>
      <c r="B29" s="931"/>
      <c r="C29" s="931"/>
      <c r="D29" s="931"/>
      <c r="E29" s="931"/>
      <c r="F29" s="931"/>
      <c r="G29" s="931"/>
      <c r="H29" s="931"/>
      <c r="I29" s="931"/>
      <c r="J29" s="932"/>
    </row>
    <row r="30" spans="1:10">
      <c r="A30" s="896"/>
      <c r="B30" s="915" t="s">
        <v>202</v>
      </c>
      <c r="C30" s="913" t="s">
        <v>97</v>
      </c>
      <c r="D30" s="933" t="s">
        <v>64</v>
      </c>
      <c r="E30" s="910" t="s">
        <v>203</v>
      </c>
      <c r="F30" s="913" t="s">
        <v>204</v>
      </c>
      <c r="G30" s="913"/>
      <c r="H30" s="913"/>
      <c r="I30" s="913"/>
      <c r="J30" s="913" t="s">
        <v>205</v>
      </c>
    </row>
    <row r="31" spans="1:10">
      <c r="A31" s="896"/>
      <c r="B31" s="915"/>
      <c r="C31" s="913"/>
      <c r="D31" s="934"/>
      <c r="E31" s="911"/>
      <c r="F31" s="914" t="s">
        <v>206</v>
      </c>
      <c r="G31" s="915" t="s">
        <v>207</v>
      </c>
      <c r="H31" s="916" t="s">
        <v>208</v>
      </c>
      <c r="I31" s="916"/>
      <c r="J31" s="913"/>
    </row>
    <row r="32" spans="1:10" ht="23.25" customHeight="1">
      <c r="A32" s="896"/>
      <c r="B32" s="915"/>
      <c r="C32" s="913"/>
      <c r="D32" s="935"/>
      <c r="E32" s="912"/>
      <c r="F32" s="914"/>
      <c r="G32" s="915"/>
      <c r="H32" s="258"/>
      <c r="I32" s="259" t="s">
        <v>209</v>
      </c>
      <c r="J32" s="913"/>
    </row>
    <row r="33" spans="1:11" ht="28.35" customHeight="1">
      <c r="A33" s="260">
        <v>1</v>
      </c>
      <c r="B33" s="261"/>
      <c r="C33" s="262"/>
      <c r="D33" s="262"/>
      <c r="E33" s="262"/>
      <c r="F33" s="263"/>
      <c r="G33" s="263"/>
      <c r="H33" s="263"/>
      <c r="I33" s="257"/>
      <c r="J33" s="263"/>
    </row>
    <row r="34" spans="1:11" ht="28.35" customHeight="1">
      <c r="A34" s="260">
        <v>2</v>
      </c>
      <c r="B34" s="261"/>
      <c r="C34" s="262"/>
      <c r="D34" s="262"/>
      <c r="E34" s="262"/>
      <c r="F34" s="263"/>
      <c r="G34" s="263"/>
      <c r="H34" s="263"/>
      <c r="I34" s="257"/>
      <c r="J34" s="263"/>
    </row>
    <row r="35" spans="1:11" ht="28.35" customHeight="1">
      <c r="A35" s="260">
        <v>3</v>
      </c>
      <c r="B35" s="261"/>
      <c r="C35" s="262"/>
      <c r="D35" s="262"/>
      <c r="E35" s="262"/>
      <c r="F35" s="263"/>
      <c r="G35" s="263"/>
      <c r="H35" s="263"/>
      <c r="I35" s="257"/>
      <c r="J35" s="263"/>
    </row>
    <row r="36" spans="1:11" ht="28.35" customHeight="1">
      <c r="A36" s="260">
        <v>4</v>
      </c>
      <c r="B36" s="261"/>
      <c r="C36" s="262"/>
      <c r="D36" s="262"/>
      <c r="E36" s="262"/>
      <c r="F36" s="263"/>
      <c r="G36" s="263"/>
      <c r="H36" s="263"/>
      <c r="I36" s="257"/>
      <c r="J36" s="263"/>
    </row>
    <row r="37" spans="1:11" ht="28.35" customHeight="1">
      <c r="A37" s="260">
        <v>5</v>
      </c>
      <c r="B37" s="261"/>
      <c r="C37" s="262"/>
      <c r="D37" s="262"/>
      <c r="E37" s="262"/>
      <c r="F37" s="263"/>
      <c r="G37" s="263"/>
      <c r="H37" s="263"/>
      <c r="I37" s="257"/>
      <c r="J37" s="263"/>
    </row>
    <row r="38" spans="1:11" ht="28.35" customHeight="1">
      <c r="A38" s="260">
        <v>6</v>
      </c>
      <c r="B38" s="261"/>
      <c r="C38" s="262"/>
      <c r="D38" s="262"/>
      <c r="E38" s="262"/>
      <c r="F38" s="263"/>
      <c r="G38" s="263"/>
      <c r="H38" s="263"/>
      <c r="I38" s="257"/>
      <c r="J38" s="263"/>
    </row>
    <row r="39" spans="1:11" ht="26.25" customHeight="1">
      <c r="B39" s="253" t="s">
        <v>210</v>
      </c>
      <c r="F39" s="896" t="s">
        <v>114</v>
      </c>
      <c r="G39" s="896"/>
      <c r="H39" s="896"/>
      <c r="I39" s="264">
        <f>SUM(I33:I38)</f>
        <v>0</v>
      </c>
    </row>
    <row r="40" spans="1:11" ht="26.25" customHeight="1">
      <c r="F40" s="238"/>
      <c r="G40" s="238"/>
      <c r="H40" s="238"/>
      <c r="I40" s="265"/>
    </row>
    <row r="41" spans="1:11" ht="76.5" customHeight="1">
      <c r="F41" s="238"/>
      <c r="G41" s="238"/>
      <c r="H41" s="238"/>
      <c r="I41" s="265"/>
    </row>
    <row r="42" spans="1:11" ht="28.5" customHeight="1">
      <c r="A42" s="266">
        <v>3</v>
      </c>
      <c r="B42" s="266" t="s">
        <v>211</v>
      </c>
    </row>
    <row r="43" spans="1:11" ht="24" customHeight="1">
      <c r="A43" s="267" t="s">
        <v>212</v>
      </c>
      <c r="B43" s="267"/>
    </row>
    <row r="44" spans="1:11" s="237" customFormat="1" ht="28.35" customHeight="1">
      <c r="A44" s="917" t="s">
        <v>213</v>
      </c>
      <c r="B44" s="917"/>
      <c r="C44" s="906" t="s">
        <v>214</v>
      </c>
      <c r="D44" s="906"/>
      <c r="E44" s="906"/>
      <c r="F44" s="906"/>
      <c r="G44" s="906"/>
      <c r="H44" s="906"/>
      <c r="I44" s="906"/>
      <c r="J44" s="906"/>
      <c r="K44" s="268"/>
    </row>
    <row r="45" spans="1:11" ht="28.35" customHeight="1">
      <c r="A45" s="895"/>
      <c r="B45" s="895"/>
      <c r="C45" s="907"/>
      <c r="D45" s="908"/>
      <c r="E45" s="908"/>
      <c r="F45" s="908"/>
      <c r="G45" s="908"/>
      <c r="H45" s="908"/>
      <c r="I45" s="908"/>
      <c r="J45" s="909"/>
    </row>
    <row r="46" spans="1:11" ht="28.35" customHeight="1">
      <c r="A46" s="895"/>
      <c r="B46" s="895"/>
      <c r="C46" s="896"/>
      <c r="D46" s="896"/>
      <c r="E46" s="896"/>
      <c r="F46" s="896"/>
      <c r="G46" s="896"/>
      <c r="H46" s="896"/>
      <c r="I46" s="896"/>
      <c r="J46" s="896"/>
    </row>
    <row r="47" spans="1:11" ht="28.35" customHeight="1">
      <c r="A47" s="895"/>
      <c r="B47" s="895"/>
      <c r="C47" s="896"/>
      <c r="D47" s="896"/>
      <c r="E47" s="896"/>
      <c r="F47" s="896"/>
      <c r="G47" s="896"/>
      <c r="H47" s="896"/>
      <c r="I47" s="896"/>
      <c r="J47" s="896"/>
    </row>
    <row r="48" spans="1:11" ht="28.35" customHeight="1">
      <c r="A48" s="895"/>
      <c r="B48" s="895"/>
      <c r="C48" s="896"/>
      <c r="D48" s="896"/>
      <c r="E48" s="896"/>
      <c r="F48" s="896"/>
      <c r="G48" s="896"/>
      <c r="H48" s="896"/>
      <c r="I48" s="896"/>
      <c r="J48" s="896"/>
    </row>
    <row r="49" spans="1:10" ht="28.35" customHeight="1">
      <c r="A49" s="895"/>
      <c r="B49" s="895"/>
      <c r="C49" s="896"/>
      <c r="D49" s="896"/>
      <c r="E49" s="896"/>
      <c r="F49" s="896"/>
      <c r="G49" s="896"/>
      <c r="H49" s="896"/>
      <c r="I49" s="896"/>
      <c r="J49" s="896"/>
    </row>
    <row r="50" spans="1:10" ht="28.35" customHeight="1">
      <c r="A50" s="895"/>
      <c r="B50" s="895"/>
      <c r="C50" s="896"/>
      <c r="D50" s="896"/>
      <c r="E50" s="896"/>
      <c r="F50" s="896"/>
      <c r="G50" s="896"/>
      <c r="H50" s="896"/>
      <c r="I50" s="896"/>
      <c r="J50" s="896"/>
    </row>
    <row r="51" spans="1:10" ht="28.35" customHeight="1">
      <c r="A51" s="895"/>
      <c r="B51" s="895"/>
      <c r="C51" s="896"/>
      <c r="D51" s="896"/>
      <c r="E51" s="896"/>
      <c r="F51" s="896"/>
      <c r="G51" s="896"/>
      <c r="H51" s="896"/>
      <c r="I51" s="896"/>
      <c r="J51" s="896"/>
    </row>
    <row r="52" spans="1:10" ht="28.35" customHeight="1">
      <c r="A52" s="895"/>
      <c r="B52" s="895"/>
      <c r="C52" s="896"/>
      <c r="D52" s="896"/>
      <c r="E52" s="896"/>
      <c r="F52" s="896"/>
      <c r="G52" s="896"/>
      <c r="H52" s="896"/>
      <c r="I52" s="896"/>
      <c r="J52" s="896"/>
    </row>
    <row r="53" spans="1:10" ht="28.35" customHeight="1">
      <c r="A53" s="895"/>
      <c r="B53" s="895"/>
      <c r="C53" s="896"/>
      <c r="D53" s="896"/>
      <c r="E53" s="896"/>
      <c r="F53" s="896"/>
      <c r="G53" s="896"/>
      <c r="H53" s="896"/>
      <c r="I53" s="896"/>
      <c r="J53" s="896"/>
    </row>
    <row r="54" spans="1:10" ht="28.35" customHeight="1">
      <c r="A54" s="895"/>
      <c r="B54" s="895"/>
      <c r="C54" s="896"/>
      <c r="D54" s="896"/>
      <c r="E54" s="896"/>
      <c r="F54" s="896"/>
      <c r="G54" s="896"/>
      <c r="H54" s="896"/>
      <c r="I54" s="896"/>
      <c r="J54" s="896"/>
    </row>
    <row r="55" spans="1:10" ht="28.35" customHeight="1">
      <c r="A55" s="895"/>
      <c r="B55" s="895"/>
      <c r="C55" s="896"/>
      <c r="D55" s="896"/>
      <c r="E55" s="896"/>
      <c r="F55" s="896"/>
      <c r="G55" s="896"/>
      <c r="H55" s="896"/>
      <c r="I55" s="896"/>
      <c r="J55" s="896"/>
    </row>
    <row r="56" spans="1:10" ht="28.35" customHeight="1">
      <c r="A56" s="895"/>
      <c r="B56" s="895"/>
      <c r="C56" s="896"/>
      <c r="D56" s="896"/>
      <c r="E56" s="896"/>
      <c r="F56" s="896"/>
      <c r="G56" s="896"/>
      <c r="H56" s="896"/>
      <c r="I56" s="896"/>
      <c r="J56" s="896"/>
    </row>
    <row r="57" spans="1:10" ht="28.35" customHeight="1">
      <c r="A57" s="895"/>
      <c r="B57" s="895"/>
      <c r="C57" s="896"/>
      <c r="D57" s="896"/>
      <c r="E57" s="896"/>
      <c r="F57" s="896"/>
      <c r="G57" s="896"/>
      <c r="H57" s="896"/>
      <c r="I57" s="896"/>
      <c r="J57" s="896"/>
    </row>
    <row r="58" spans="1:10" ht="28.35" customHeight="1">
      <c r="A58" s="895"/>
      <c r="B58" s="895"/>
      <c r="C58" s="896"/>
      <c r="D58" s="896"/>
      <c r="E58" s="896"/>
      <c r="F58" s="896"/>
      <c r="G58" s="896"/>
      <c r="H58" s="896"/>
      <c r="I58" s="896"/>
      <c r="J58" s="896"/>
    </row>
    <row r="59" spans="1:10">
      <c r="B59" s="253" t="s">
        <v>215</v>
      </c>
    </row>
    <row r="61" spans="1:10" ht="14.25">
      <c r="A61" s="98" t="s">
        <v>216</v>
      </c>
    </row>
    <row r="62" spans="1:10">
      <c r="A62" s="897"/>
      <c r="B62" s="898"/>
      <c r="C62" s="898"/>
      <c r="D62" s="898"/>
      <c r="E62" s="898"/>
      <c r="F62" s="898"/>
      <c r="G62" s="898"/>
      <c r="H62" s="898"/>
      <c r="I62" s="898"/>
      <c r="J62" s="899"/>
    </row>
    <row r="63" spans="1:10">
      <c r="A63" s="900"/>
      <c r="B63" s="901"/>
      <c r="C63" s="901"/>
      <c r="D63" s="901"/>
      <c r="E63" s="901"/>
      <c r="F63" s="901"/>
      <c r="G63" s="901"/>
      <c r="H63" s="901"/>
      <c r="I63" s="901"/>
      <c r="J63" s="902"/>
    </row>
    <row r="64" spans="1:10">
      <c r="A64" s="900"/>
      <c r="B64" s="901"/>
      <c r="C64" s="901"/>
      <c r="D64" s="901"/>
      <c r="E64" s="901"/>
      <c r="F64" s="901"/>
      <c r="G64" s="901"/>
      <c r="H64" s="901"/>
      <c r="I64" s="901"/>
      <c r="J64" s="902"/>
    </row>
    <row r="65" spans="1:10">
      <c r="A65" s="900"/>
      <c r="B65" s="901"/>
      <c r="C65" s="901"/>
      <c r="D65" s="901"/>
      <c r="E65" s="901"/>
      <c r="F65" s="901"/>
      <c r="G65" s="901"/>
      <c r="H65" s="901"/>
      <c r="I65" s="901"/>
      <c r="J65" s="902"/>
    </row>
    <row r="66" spans="1:10">
      <c r="A66" s="900"/>
      <c r="B66" s="901"/>
      <c r="C66" s="901"/>
      <c r="D66" s="901"/>
      <c r="E66" s="901"/>
      <c r="F66" s="901"/>
      <c r="G66" s="901"/>
      <c r="H66" s="901"/>
      <c r="I66" s="901"/>
      <c r="J66" s="902"/>
    </row>
    <row r="67" spans="1:10">
      <c r="A67" s="900"/>
      <c r="B67" s="901"/>
      <c r="C67" s="901"/>
      <c r="D67" s="901"/>
      <c r="E67" s="901"/>
      <c r="F67" s="901"/>
      <c r="G67" s="901"/>
      <c r="H67" s="901"/>
      <c r="I67" s="901"/>
      <c r="J67" s="902"/>
    </row>
    <row r="68" spans="1:10">
      <c r="A68" s="900"/>
      <c r="B68" s="901"/>
      <c r="C68" s="901"/>
      <c r="D68" s="901"/>
      <c r="E68" s="901"/>
      <c r="F68" s="901"/>
      <c r="G68" s="901"/>
      <c r="H68" s="901"/>
      <c r="I68" s="901"/>
      <c r="J68" s="902"/>
    </row>
    <row r="69" spans="1:10">
      <c r="A69" s="900"/>
      <c r="B69" s="901"/>
      <c r="C69" s="901"/>
      <c r="D69" s="901"/>
      <c r="E69" s="901"/>
      <c r="F69" s="901"/>
      <c r="G69" s="901"/>
      <c r="H69" s="901"/>
      <c r="I69" s="901"/>
      <c r="J69" s="902"/>
    </row>
    <row r="70" spans="1:10">
      <c r="A70" s="900"/>
      <c r="B70" s="901"/>
      <c r="C70" s="901"/>
      <c r="D70" s="901"/>
      <c r="E70" s="901"/>
      <c r="F70" s="901"/>
      <c r="G70" s="901"/>
      <c r="H70" s="901"/>
      <c r="I70" s="901"/>
      <c r="J70" s="902"/>
    </row>
    <row r="71" spans="1:10">
      <c r="A71" s="903"/>
      <c r="B71" s="904"/>
      <c r="C71" s="904"/>
      <c r="D71" s="904"/>
      <c r="E71" s="904"/>
      <c r="F71" s="904"/>
      <c r="G71" s="904"/>
      <c r="H71" s="904"/>
      <c r="I71" s="904"/>
      <c r="J71" s="905"/>
    </row>
    <row r="72" spans="1:10">
      <c r="B72" s="269"/>
      <c r="C72" s="269"/>
      <c r="D72" s="269"/>
    </row>
    <row r="73" spans="1:10">
      <c r="B73" s="269" t="s">
        <v>217</v>
      </c>
      <c r="C73" s="270" t="s">
        <v>218</v>
      </c>
      <c r="D73" s="270"/>
    </row>
    <row r="74" spans="1:10">
      <c r="B74" s="270" t="s">
        <v>219</v>
      </c>
      <c r="C74" s="270" t="s">
        <v>220</v>
      </c>
      <c r="D74" s="270"/>
    </row>
    <row r="75" spans="1:10">
      <c r="B75" s="270" t="s">
        <v>221</v>
      </c>
      <c r="C75" s="270" t="s">
        <v>222</v>
      </c>
      <c r="D75" s="270"/>
    </row>
    <row r="76" spans="1:10">
      <c r="B76" s="270"/>
      <c r="C76" s="270" t="s">
        <v>223</v>
      </c>
      <c r="D76" s="270"/>
    </row>
  </sheetData>
  <sheetProtection sheet="1" objects="1" scenarios="1"/>
  <mergeCells count="52">
    <mergeCell ref="F39:H39"/>
    <mergeCell ref="A44:B44"/>
    <mergeCell ref="A2:J2"/>
    <mergeCell ref="A3:J3"/>
    <mergeCell ref="A5:B5"/>
    <mergeCell ref="A6:B6"/>
    <mergeCell ref="C6:E6"/>
    <mergeCell ref="F6:F7"/>
    <mergeCell ref="A7:B7"/>
    <mergeCell ref="C7:E7"/>
    <mergeCell ref="A8:J28"/>
    <mergeCell ref="A29:J29"/>
    <mergeCell ref="A30:A32"/>
    <mergeCell ref="B30:B32"/>
    <mergeCell ref="C30:C32"/>
    <mergeCell ref="D30:D32"/>
    <mergeCell ref="E30:E32"/>
    <mergeCell ref="F30:I30"/>
    <mergeCell ref="J30:J32"/>
    <mergeCell ref="F31:F32"/>
    <mergeCell ref="G31:G32"/>
    <mergeCell ref="H31:I31"/>
    <mergeCell ref="C44:J44"/>
    <mergeCell ref="A46:B46"/>
    <mergeCell ref="C46:J46"/>
    <mergeCell ref="A47:B47"/>
    <mergeCell ref="C47:J47"/>
    <mergeCell ref="A45:B45"/>
    <mergeCell ref="C45:J45"/>
    <mergeCell ref="A48:B48"/>
    <mergeCell ref="C48:J48"/>
    <mergeCell ref="A49:B49"/>
    <mergeCell ref="C49:J49"/>
    <mergeCell ref="A50:B50"/>
    <mergeCell ref="C50:J50"/>
    <mergeCell ref="A51:B51"/>
    <mergeCell ref="C51:J51"/>
    <mergeCell ref="A52:B52"/>
    <mergeCell ref="C52:J52"/>
    <mergeCell ref="A53:B53"/>
    <mergeCell ref="C53:J53"/>
    <mergeCell ref="A54:B54"/>
    <mergeCell ref="C54:J54"/>
    <mergeCell ref="A58:B58"/>
    <mergeCell ref="C58:J58"/>
    <mergeCell ref="A62:J71"/>
    <mergeCell ref="A55:B55"/>
    <mergeCell ref="C55:J55"/>
    <mergeCell ref="A56:B56"/>
    <mergeCell ref="C56:J56"/>
    <mergeCell ref="A57:B57"/>
    <mergeCell ref="C57:J57"/>
  </mergeCells>
  <phoneticPr fontId="2"/>
  <conditionalFormatting sqref="C6:E6">
    <cfRule type="cellIs" dxfId="2" priority="3" operator="equal">
      <formula>""</formula>
    </cfRule>
  </conditionalFormatting>
  <conditionalFormatting sqref="C7:E7">
    <cfRule type="cellIs" dxfId="1" priority="2" operator="equal">
      <formula>""</formula>
    </cfRule>
  </conditionalFormatting>
  <conditionalFormatting sqref="G7:J7">
    <cfRule type="cellIs" dxfId="0" priority="1" operator="equal">
      <formula>""</formula>
    </cfRule>
  </conditionalFormatting>
  <dataValidations count="2">
    <dataValidation type="list" allowBlank="1" showInputMessage="1" showErrorMessage="1" prompt="・調整済（協定書又は同意書を締結している状態）_x000a_・調整中（連携条件など具体的な内容について調整を行っている状態）_x000a_・今後調整（具体的な調整が協議ができていない状態（挨拶程度））_x000a_・未実施（希望する園に対して挨拶を今後行う状態）" sqref="J33:J38">
      <formula1>$C$72:$C$76</formula1>
    </dataValidation>
    <dataValidation type="list" allowBlank="1" showInputMessage="1" showErrorMessage="1" sqref="B33:B38">
      <formula1>$B$72:$B$75</formula1>
    </dataValidation>
  </dataValidations>
  <pageMargins left="0.25" right="0.25" top="0.75" bottom="0.72916666666666663" header="0.3" footer="0.3"/>
  <pageSetup paperSize="9" orientation="portrait"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ltText="">
                <anchor moveWithCells="1">
                  <from>
                    <xdr:col>5</xdr:col>
                    <xdr:colOff>171450</xdr:colOff>
                    <xdr:row>32</xdr:row>
                    <xdr:rowOff>76200</xdr:rowOff>
                  </from>
                  <to>
                    <xdr:col>5</xdr:col>
                    <xdr:colOff>504825</xdr:colOff>
                    <xdr:row>32</xdr:row>
                    <xdr:rowOff>266700</xdr:rowOff>
                  </to>
                </anchor>
              </controlPr>
            </control>
          </mc:Choice>
        </mc:AlternateContent>
        <mc:AlternateContent xmlns:mc="http://schemas.openxmlformats.org/markup-compatibility/2006">
          <mc:Choice Requires="x14">
            <control shapeId="28674" r:id="rId5" name="Check Box 2">
              <controlPr defaultSize="0" autoFill="0" autoLine="0" autoPict="0" altText="">
                <anchor moveWithCells="1">
                  <from>
                    <xdr:col>5</xdr:col>
                    <xdr:colOff>180975</xdr:colOff>
                    <xdr:row>33</xdr:row>
                    <xdr:rowOff>66675</xdr:rowOff>
                  </from>
                  <to>
                    <xdr:col>5</xdr:col>
                    <xdr:colOff>514350</xdr:colOff>
                    <xdr:row>33</xdr:row>
                    <xdr:rowOff>257175</xdr:rowOff>
                  </to>
                </anchor>
              </controlPr>
            </control>
          </mc:Choice>
        </mc:AlternateContent>
        <mc:AlternateContent xmlns:mc="http://schemas.openxmlformats.org/markup-compatibility/2006">
          <mc:Choice Requires="x14">
            <control shapeId="28675" r:id="rId6" name="Check Box 3">
              <controlPr defaultSize="0" autoFill="0" autoLine="0" autoPict="0" altText="">
                <anchor moveWithCells="1">
                  <from>
                    <xdr:col>5</xdr:col>
                    <xdr:colOff>180975</xdr:colOff>
                    <xdr:row>34</xdr:row>
                    <xdr:rowOff>57150</xdr:rowOff>
                  </from>
                  <to>
                    <xdr:col>5</xdr:col>
                    <xdr:colOff>514350</xdr:colOff>
                    <xdr:row>34</xdr:row>
                    <xdr:rowOff>247650</xdr:rowOff>
                  </to>
                </anchor>
              </controlPr>
            </control>
          </mc:Choice>
        </mc:AlternateContent>
        <mc:AlternateContent xmlns:mc="http://schemas.openxmlformats.org/markup-compatibility/2006">
          <mc:Choice Requires="x14">
            <control shapeId="28676" r:id="rId7" name="Check Box 4">
              <controlPr defaultSize="0" autoFill="0" autoLine="0" autoPict="0" altText="">
                <anchor moveWithCells="1">
                  <from>
                    <xdr:col>5</xdr:col>
                    <xdr:colOff>180975</xdr:colOff>
                    <xdr:row>35</xdr:row>
                    <xdr:rowOff>38100</xdr:rowOff>
                  </from>
                  <to>
                    <xdr:col>5</xdr:col>
                    <xdr:colOff>514350</xdr:colOff>
                    <xdr:row>35</xdr:row>
                    <xdr:rowOff>228600</xdr:rowOff>
                  </to>
                </anchor>
              </controlPr>
            </control>
          </mc:Choice>
        </mc:AlternateContent>
        <mc:AlternateContent xmlns:mc="http://schemas.openxmlformats.org/markup-compatibility/2006">
          <mc:Choice Requires="x14">
            <control shapeId="28677" r:id="rId8" name="Check Box 5">
              <controlPr defaultSize="0" autoFill="0" autoLine="0" autoPict="0" altText="">
                <anchor moveWithCells="1">
                  <from>
                    <xdr:col>5</xdr:col>
                    <xdr:colOff>190500</xdr:colOff>
                    <xdr:row>36</xdr:row>
                    <xdr:rowOff>57150</xdr:rowOff>
                  </from>
                  <to>
                    <xdr:col>5</xdr:col>
                    <xdr:colOff>523875</xdr:colOff>
                    <xdr:row>36</xdr:row>
                    <xdr:rowOff>247650</xdr:rowOff>
                  </to>
                </anchor>
              </controlPr>
            </control>
          </mc:Choice>
        </mc:AlternateContent>
        <mc:AlternateContent xmlns:mc="http://schemas.openxmlformats.org/markup-compatibility/2006">
          <mc:Choice Requires="x14">
            <control shapeId="28678" r:id="rId9" name="Check Box 6">
              <controlPr defaultSize="0" autoFill="0" autoLine="0" autoPict="0" altText="">
                <anchor moveWithCells="1">
                  <from>
                    <xdr:col>5</xdr:col>
                    <xdr:colOff>180975</xdr:colOff>
                    <xdr:row>37</xdr:row>
                    <xdr:rowOff>85725</xdr:rowOff>
                  </from>
                  <to>
                    <xdr:col>5</xdr:col>
                    <xdr:colOff>514350</xdr:colOff>
                    <xdr:row>37</xdr:row>
                    <xdr:rowOff>276225</xdr:rowOff>
                  </to>
                </anchor>
              </controlPr>
            </control>
          </mc:Choice>
        </mc:AlternateContent>
        <mc:AlternateContent xmlns:mc="http://schemas.openxmlformats.org/markup-compatibility/2006">
          <mc:Choice Requires="x14">
            <control shapeId="28679" r:id="rId10" name="Check Box 7">
              <controlPr defaultSize="0" autoFill="0" autoLine="0" autoPict="0" altText="">
                <anchor moveWithCells="1">
                  <from>
                    <xdr:col>6</xdr:col>
                    <xdr:colOff>152400</xdr:colOff>
                    <xdr:row>32</xdr:row>
                    <xdr:rowOff>57150</xdr:rowOff>
                  </from>
                  <to>
                    <xdr:col>6</xdr:col>
                    <xdr:colOff>485775</xdr:colOff>
                    <xdr:row>32</xdr:row>
                    <xdr:rowOff>247650</xdr:rowOff>
                  </to>
                </anchor>
              </controlPr>
            </control>
          </mc:Choice>
        </mc:AlternateContent>
        <mc:AlternateContent xmlns:mc="http://schemas.openxmlformats.org/markup-compatibility/2006">
          <mc:Choice Requires="x14">
            <control shapeId="28680" r:id="rId11" name="Check Box 8">
              <controlPr defaultSize="0" autoFill="0" autoLine="0" autoPict="0" altText="">
                <anchor moveWithCells="1">
                  <from>
                    <xdr:col>6</xdr:col>
                    <xdr:colOff>161925</xdr:colOff>
                    <xdr:row>33</xdr:row>
                    <xdr:rowOff>47625</xdr:rowOff>
                  </from>
                  <to>
                    <xdr:col>6</xdr:col>
                    <xdr:colOff>495300</xdr:colOff>
                    <xdr:row>33</xdr:row>
                    <xdr:rowOff>238125</xdr:rowOff>
                  </to>
                </anchor>
              </controlPr>
            </control>
          </mc:Choice>
        </mc:AlternateContent>
        <mc:AlternateContent xmlns:mc="http://schemas.openxmlformats.org/markup-compatibility/2006">
          <mc:Choice Requires="x14">
            <control shapeId="28681" r:id="rId12" name="Check Box 9">
              <controlPr defaultSize="0" autoFill="0" autoLine="0" autoPict="0" altText="">
                <anchor moveWithCells="1">
                  <from>
                    <xdr:col>6</xdr:col>
                    <xdr:colOff>161925</xdr:colOff>
                    <xdr:row>34</xdr:row>
                    <xdr:rowOff>38100</xdr:rowOff>
                  </from>
                  <to>
                    <xdr:col>6</xdr:col>
                    <xdr:colOff>495300</xdr:colOff>
                    <xdr:row>34</xdr:row>
                    <xdr:rowOff>228600</xdr:rowOff>
                  </to>
                </anchor>
              </controlPr>
            </control>
          </mc:Choice>
        </mc:AlternateContent>
        <mc:AlternateContent xmlns:mc="http://schemas.openxmlformats.org/markup-compatibility/2006">
          <mc:Choice Requires="x14">
            <control shapeId="28682" r:id="rId13" name="Check Box 10">
              <controlPr defaultSize="0" autoFill="0" autoLine="0" autoPict="0" altText="">
                <anchor moveWithCells="1">
                  <from>
                    <xdr:col>6</xdr:col>
                    <xdr:colOff>161925</xdr:colOff>
                    <xdr:row>35</xdr:row>
                    <xdr:rowOff>19050</xdr:rowOff>
                  </from>
                  <to>
                    <xdr:col>6</xdr:col>
                    <xdr:colOff>495300</xdr:colOff>
                    <xdr:row>35</xdr:row>
                    <xdr:rowOff>209550</xdr:rowOff>
                  </to>
                </anchor>
              </controlPr>
            </control>
          </mc:Choice>
        </mc:AlternateContent>
        <mc:AlternateContent xmlns:mc="http://schemas.openxmlformats.org/markup-compatibility/2006">
          <mc:Choice Requires="x14">
            <control shapeId="28683" r:id="rId14" name="Check Box 11">
              <controlPr defaultSize="0" autoFill="0" autoLine="0" autoPict="0" altText="">
                <anchor moveWithCells="1">
                  <from>
                    <xdr:col>6</xdr:col>
                    <xdr:colOff>171450</xdr:colOff>
                    <xdr:row>36</xdr:row>
                    <xdr:rowOff>38100</xdr:rowOff>
                  </from>
                  <to>
                    <xdr:col>6</xdr:col>
                    <xdr:colOff>504825</xdr:colOff>
                    <xdr:row>36</xdr:row>
                    <xdr:rowOff>228600</xdr:rowOff>
                  </to>
                </anchor>
              </controlPr>
            </control>
          </mc:Choice>
        </mc:AlternateContent>
        <mc:AlternateContent xmlns:mc="http://schemas.openxmlformats.org/markup-compatibility/2006">
          <mc:Choice Requires="x14">
            <control shapeId="28684" r:id="rId15" name="Check Box 12">
              <controlPr defaultSize="0" autoFill="0" autoLine="0" autoPict="0" altText="">
                <anchor moveWithCells="1">
                  <from>
                    <xdr:col>6</xdr:col>
                    <xdr:colOff>161925</xdr:colOff>
                    <xdr:row>37</xdr:row>
                    <xdr:rowOff>66675</xdr:rowOff>
                  </from>
                  <to>
                    <xdr:col>6</xdr:col>
                    <xdr:colOff>495300</xdr:colOff>
                    <xdr:row>37</xdr:row>
                    <xdr:rowOff>257175</xdr:rowOff>
                  </to>
                </anchor>
              </controlPr>
            </control>
          </mc:Choice>
        </mc:AlternateContent>
        <mc:AlternateContent xmlns:mc="http://schemas.openxmlformats.org/markup-compatibility/2006">
          <mc:Choice Requires="x14">
            <control shapeId="28685" r:id="rId16" name="Check Box 13">
              <controlPr defaultSize="0" autoFill="0" autoLine="0" autoPict="0" altText="">
                <anchor moveWithCells="1">
                  <from>
                    <xdr:col>7</xdr:col>
                    <xdr:colOff>180975</xdr:colOff>
                    <xdr:row>32</xdr:row>
                    <xdr:rowOff>57150</xdr:rowOff>
                  </from>
                  <to>
                    <xdr:col>7</xdr:col>
                    <xdr:colOff>514350</xdr:colOff>
                    <xdr:row>32</xdr:row>
                    <xdr:rowOff>247650</xdr:rowOff>
                  </to>
                </anchor>
              </controlPr>
            </control>
          </mc:Choice>
        </mc:AlternateContent>
        <mc:AlternateContent xmlns:mc="http://schemas.openxmlformats.org/markup-compatibility/2006">
          <mc:Choice Requires="x14">
            <control shapeId="28686" r:id="rId17" name="Check Box 14">
              <controlPr defaultSize="0" autoFill="0" autoLine="0" autoPict="0" altText="">
                <anchor moveWithCells="1">
                  <from>
                    <xdr:col>7</xdr:col>
                    <xdr:colOff>190500</xdr:colOff>
                    <xdr:row>33</xdr:row>
                    <xdr:rowOff>47625</xdr:rowOff>
                  </from>
                  <to>
                    <xdr:col>7</xdr:col>
                    <xdr:colOff>523875</xdr:colOff>
                    <xdr:row>33</xdr:row>
                    <xdr:rowOff>238125</xdr:rowOff>
                  </to>
                </anchor>
              </controlPr>
            </control>
          </mc:Choice>
        </mc:AlternateContent>
        <mc:AlternateContent xmlns:mc="http://schemas.openxmlformats.org/markup-compatibility/2006">
          <mc:Choice Requires="x14">
            <control shapeId="28687" r:id="rId18" name="Check Box 15">
              <controlPr defaultSize="0" autoFill="0" autoLine="0" autoPict="0" altText="">
                <anchor moveWithCells="1">
                  <from>
                    <xdr:col>7</xdr:col>
                    <xdr:colOff>190500</xdr:colOff>
                    <xdr:row>34</xdr:row>
                    <xdr:rowOff>38100</xdr:rowOff>
                  </from>
                  <to>
                    <xdr:col>7</xdr:col>
                    <xdr:colOff>523875</xdr:colOff>
                    <xdr:row>34</xdr:row>
                    <xdr:rowOff>228600</xdr:rowOff>
                  </to>
                </anchor>
              </controlPr>
            </control>
          </mc:Choice>
        </mc:AlternateContent>
        <mc:AlternateContent xmlns:mc="http://schemas.openxmlformats.org/markup-compatibility/2006">
          <mc:Choice Requires="x14">
            <control shapeId="28688" r:id="rId19" name="Check Box 16">
              <controlPr defaultSize="0" autoFill="0" autoLine="0" autoPict="0" altText="">
                <anchor moveWithCells="1">
                  <from>
                    <xdr:col>7</xdr:col>
                    <xdr:colOff>190500</xdr:colOff>
                    <xdr:row>35</xdr:row>
                    <xdr:rowOff>19050</xdr:rowOff>
                  </from>
                  <to>
                    <xdr:col>7</xdr:col>
                    <xdr:colOff>523875</xdr:colOff>
                    <xdr:row>35</xdr:row>
                    <xdr:rowOff>209550</xdr:rowOff>
                  </to>
                </anchor>
              </controlPr>
            </control>
          </mc:Choice>
        </mc:AlternateContent>
        <mc:AlternateContent xmlns:mc="http://schemas.openxmlformats.org/markup-compatibility/2006">
          <mc:Choice Requires="x14">
            <control shapeId="28689" r:id="rId20" name="Check Box 17">
              <controlPr defaultSize="0" autoFill="0" autoLine="0" autoPict="0" altText="">
                <anchor moveWithCells="1">
                  <from>
                    <xdr:col>7</xdr:col>
                    <xdr:colOff>200025</xdr:colOff>
                    <xdr:row>36</xdr:row>
                    <xdr:rowOff>38100</xdr:rowOff>
                  </from>
                  <to>
                    <xdr:col>7</xdr:col>
                    <xdr:colOff>542925</xdr:colOff>
                    <xdr:row>36</xdr:row>
                    <xdr:rowOff>228600</xdr:rowOff>
                  </to>
                </anchor>
              </controlPr>
            </control>
          </mc:Choice>
        </mc:AlternateContent>
        <mc:AlternateContent xmlns:mc="http://schemas.openxmlformats.org/markup-compatibility/2006">
          <mc:Choice Requires="x14">
            <control shapeId="28690" r:id="rId21" name="Check Box 18">
              <controlPr defaultSize="0" autoFill="0" autoLine="0" autoPict="0" altText="">
                <anchor moveWithCells="1">
                  <from>
                    <xdr:col>7</xdr:col>
                    <xdr:colOff>190500</xdr:colOff>
                    <xdr:row>37</xdr:row>
                    <xdr:rowOff>66675</xdr:rowOff>
                  </from>
                  <to>
                    <xdr:col>7</xdr:col>
                    <xdr:colOff>523875</xdr:colOff>
                    <xdr:row>37</xdr:row>
                    <xdr:rowOff>257175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1:W162"/>
  <sheetViews>
    <sheetView view="pageBreakPreview" zoomScale="90" zoomScaleNormal="100" zoomScaleSheetLayoutView="90" zoomScalePageLayoutView="85" workbookViewId="0">
      <selection activeCell="H4" sqref="H4:V5"/>
    </sheetView>
  </sheetViews>
  <sheetFormatPr defaultColWidth="3.625" defaultRowHeight="15" customHeight="1"/>
  <cols>
    <col min="1" max="16384" width="3.625" style="82"/>
  </cols>
  <sheetData>
    <row r="1" spans="2:23" ht="15" customHeight="1">
      <c r="B1" s="98" t="s">
        <v>325</v>
      </c>
      <c r="C1" s="98"/>
      <c r="H1" s="919" t="s">
        <v>119</v>
      </c>
      <c r="I1" s="919"/>
      <c r="J1" s="919"/>
      <c r="K1" s="919"/>
      <c r="L1" s="919"/>
      <c r="M1" s="919"/>
      <c r="N1" s="919"/>
      <c r="O1" s="919"/>
      <c r="P1" s="919"/>
      <c r="Q1" s="919"/>
    </row>
    <row r="2" spans="2:23" ht="15" customHeight="1">
      <c r="B2" s="98"/>
      <c r="C2" s="98"/>
      <c r="H2" s="919"/>
      <c r="I2" s="919"/>
      <c r="J2" s="919"/>
      <c r="K2" s="919"/>
      <c r="L2" s="919"/>
      <c r="M2" s="919"/>
      <c r="N2" s="919"/>
      <c r="O2" s="919"/>
      <c r="P2" s="919"/>
      <c r="Q2" s="919"/>
    </row>
    <row r="3" spans="2:23" ht="15" customHeight="1">
      <c r="B3" s="98"/>
      <c r="C3" s="98"/>
      <c r="H3" s="99"/>
      <c r="I3" s="99"/>
      <c r="J3" s="99"/>
      <c r="K3" s="99"/>
      <c r="L3" s="99"/>
      <c r="M3" s="99"/>
      <c r="N3" s="99"/>
      <c r="O3" s="99"/>
      <c r="P3" s="99"/>
      <c r="Q3" s="99"/>
    </row>
    <row r="4" spans="2:23" ht="15" customHeight="1">
      <c r="B4" s="98"/>
      <c r="C4" s="948" t="s">
        <v>188</v>
      </c>
      <c r="D4" s="948"/>
      <c r="E4" s="948"/>
      <c r="F4" s="948"/>
      <c r="G4" s="948"/>
      <c r="H4" s="949"/>
      <c r="I4" s="949"/>
      <c r="J4" s="949"/>
      <c r="K4" s="949"/>
      <c r="L4" s="949"/>
      <c r="M4" s="949"/>
      <c r="N4" s="949"/>
      <c r="O4" s="949"/>
      <c r="P4" s="949"/>
      <c r="Q4" s="949"/>
      <c r="R4" s="949"/>
      <c r="S4" s="949"/>
      <c r="T4" s="949"/>
      <c r="U4" s="949"/>
      <c r="V4" s="949"/>
    </row>
    <row r="5" spans="2:23" ht="15" customHeight="1">
      <c r="B5" s="98"/>
      <c r="C5" s="948"/>
      <c r="D5" s="948"/>
      <c r="E5" s="948"/>
      <c r="F5" s="948"/>
      <c r="G5" s="948"/>
      <c r="H5" s="949"/>
      <c r="I5" s="949"/>
      <c r="J5" s="949"/>
      <c r="K5" s="949"/>
      <c r="L5" s="949"/>
      <c r="M5" s="949"/>
      <c r="N5" s="949"/>
      <c r="O5" s="949"/>
      <c r="P5" s="949"/>
      <c r="Q5" s="949"/>
      <c r="R5" s="949"/>
      <c r="S5" s="949"/>
      <c r="T5" s="949"/>
      <c r="U5" s="949"/>
      <c r="V5" s="949"/>
    </row>
    <row r="6" spans="2:23" ht="15" customHeight="1">
      <c r="B6" s="98"/>
      <c r="C6" s="62"/>
      <c r="D6" s="62"/>
      <c r="E6" s="62"/>
      <c r="F6" s="62"/>
      <c r="G6" s="62"/>
      <c r="H6" s="63"/>
      <c r="I6" s="63"/>
      <c r="J6" s="63"/>
      <c r="K6" s="63"/>
      <c r="L6" s="952" t="s">
        <v>125</v>
      </c>
      <c r="M6" s="952"/>
      <c r="N6" s="63"/>
      <c r="O6" s="63"/>
      <c r="P6" s="63"/>
      <c r="Q6" s="63"/>
      <c r="R6" s="62"/>
      <c r="S6" s="62"/>
      <c r="T6" s="952" t="s">
        <v>126</v>
      </c>
      <c r="U6" s="952"/>
      <c r="V6" s="62"/>
      <c r="W6" s="62"/>
    </row>
    <row r="7" spans="2:23" ht="18.75" customHeight="1">
      <c r="B7" s="98"/>
      <c r="C7" s="62"/>
      <c r="D7" s="62"/>
      <c r="E7" s="62"/>
      <c r="F7" s="62"/>
      <c r="G7" s="62"/>
      <c r="H7" s="63"/>
      <c r="I7" s="63"/>
      <c r="J7" s="63"/>
      <c r="K7" s="951" t="s">
        <v>124</v>
      </c>
      <c r="L7" s="951"/>
      <c r="M7" s="951"/>
      <c r="N7" s="951"/>
      <c r="O7" s="951" t="s">
        <v>124</v>
      </c>
      <c r="P7" s="951"/>
      <c r="Q7" s="951"/>
      <c r="R7" s="951"/>
      <c r="S7" s="951" t="s">
        <v>124</v>
      </c>
      <c r="T7" s="951"/>
      <c r="U7" s="951"/>
      <c r="V7" s="951"/>
      <c r="W7" s="62"/>
    </row>
    <row r="8" spans="2:23" ht="18.75" customHeight="1">
      <c r="C8" s="62"/>
      <c r="D8" s="62"/>
      <c r="E8" s="62"/>
      <c r="F8" s="62"/>
      <c r="G8" s="62"/>
      <c r="H8" s="62"/>
      <c r="I8" s="62"/>
      <c r="J8" s="62"/>
      <c r="K8" s="100" t="s">
        <v>131</v>
      </c>
      <c r="L8" s="954"/>
      <c r="M8" s="954"/>
      <c r="N8" s="101" t="s">
        <v>123</v>
      </c>
      <c r="O8" s="100" t="s">
        <v>131</v>
      </c>
      <c r="P8" s="954"/>
      <c r="Q8" s="954"/>
      <c r="R8" s="102" t="s">
        <v>123</v>
      </c>
      <c r="S8" s="101" t="s">
        <v>131</v>
      </c>
      <c r="T8" s="954"/>
      <c r="U8" s="954"/>
      <c r="V8" s="102" t="s">
        <v>123</v>
      </c>
      <c r="W8" s="62"/>
    </row>
    <row r="9" spans="2:23" ht="15" customHeight="1">
      <c r="C9" s="950" t="s">
        <v>120</v>
      </c>
      <c r="D9" s="950"/>
      <c r="E9" s="950"/>
      <c r="F9" s="950"/>
      <c r="G9" s="950"/>
      <c r="H9" s="950"/>
      <c r="I9" s="950"/>
      <c r="J9" s="950"/>
      <c r="K9" s="937"/>
      <c r="L9" s="937"/>
      <c r="M9" s="937"/>
      <c r="N9" s="937"/>
      <c r="O9" s="937"/>
      <c r="P9" s="937"/>
      <c r="Q9" s="937"/>
      <c r="R9" s="937"/>
      <c r="S9" s="937"/>
      <c r="T9" s="937"/>
      <c r="U9" s="937"/>
      <c r="V9" s="937"/>
      <c r="W9" s="62"/>
    </row>
    <row r="10" spans="2:23" ht="15" customHeight="1">
      <c r="C10" s="950"/>
      <c r="D10" s="950"/>
      <c r="E10" s="950"/>
      <c r="F10" s="950"/>
      <c r="G10" s="950"/>
      <c r="H10" s="950"/>
      <c r="I10" s="950"/>
      <c r="J10" s="950"/>
      <c r="K10" s="937"/>
      <c r="L10" s="937"/>
      <c r="M10" s="937"/>
      <c r="N10" s="937"/>
      <c r="O10" s="937"/>
      <c r="P10" s="937"/>
      <c r="Q10" s="937"/>
      <c r="R10" s="937"/>
      <c r="S10" s="937"/>
      <c r="T10" s="937"/>
      <c r="U10" s="937"/>
      <c r="V10" s="937"/>
      <c r="W10" s="62"/>
    </row>
    <row r="11" spans="2:23" ht="15" customHeight="1">
      <c r="C11" s="950" t="s">
        <v>121</v>
      </c>
      <c r="D11" s="950"/>
      <c r="E11" s="950"/>
      <c r="F11" s="950"/>
      <c r="G11" s="950"/>
      <c r="H11" s="950"/>
      <c r="I11" s="950"/>
      <c r="J11" s="950"/>
      <c r="K11" s="937"/>
      <c r="L11" s="937"/>
      <c r="M11" s="937"/>
      <c r="N11" s="937"/>
      <c r="O11" s="937"/>
      <c r="P11" s="937"/>
      <c r="Q11" s="937"/>
      <c r="R11" s="937"/>
      <c r="S11" s="937"/>
      <c r="T11" s="937"/>
      <c r="U11" s="937"/>
      <c r="V11" s="937"/>
      <c r="W11" s="62"/>
    </row>
    <row r="12" spans="2:23" ht="15" customHeight="1">
      <c r="C12" s="950"/>
      <c r="D12" s="950"/>
      <c r="E12" s="950"/>
      <c r="F12" s="950"/>
      <c r="G12" s="950"/>
      <c r="H12" s="950"/>
      <c r="I12" s="950"/>
      <c r="J12" s="950"/>
      <c r="K12" s="937"/>
      <c r="L12" s="937"/>
      <c r="M12" s="937"/>
      <c r="N12" s="937"/>
      <c r="O12" s="937"/>
      <c r="P12" s="937"/>
      <c r="Q12" s="937"/>
      <c r="R12" s="937"/>
      <c r="S12" s="937"/>
      <c r="T12" s="937"/>
      <c r="U12" s="937"/>
      <c r="V12" s="937"/>
      <c r="W12" s="62"/>
    </row>
    <row r="13" spans="2:23" ht="15" customHeight="1">
      <c r="C13" s="950" t="s">
        <v>335</v>
      </c>
      <c r="D13" s="950"/>
      <c r="E13" s="950"/>
      <c r="F13" s="950"/>
      <c r="G13" s="950"/>
      <c r="H13" s="950"/>
      <c r="I13" s="950"/>
      <c r="J13" s="950"/>
      <c r="K13" s="937"/>
      <c r="L13" s="937"/>
      <c r="M13" s="937"/>
      <c r="N13" s="937"/>
      <c r="O13" s="937"/>
      <c r="P13" s="937"/>
      <c r="Q13" s="937"/>
      <c r="R13" s="937"/>
      <c r="S13" s="937"/>
      <c r="T13" s="937"/>
      <c r="U13" s="937"/>
      <c r="V13" s="937"/>
      <c r="W13" s="62"/>
    </row>
    <row r="14" spans="2:23" ht="15" customHeight="1">
      <c r="C14" s="950"/>
      <c r="D14" s="950"/>
      <c r="E14" s="950"/>
      <c r="F14" s="950"/>
      <c r="G14" s="950"/>
      <c r="H14" s="950"/>
      <c r="I14" s="950"/>
      <c r="J14" s="950"/>
      <c r="K14" s="937"/>
      <c r="L14" s="937"/>
      <c r="M14" s="937"/>
      <c r="N14" s="937"/>
      <c r="O14" s="937"/>
      <c r="P14" s="937"/>
      <c r="Q14" s="937"/>
      <c r="R14" s="937"/>
      <c r="S14" s="937"/>
      <c r="T14" s="937"/>
      <c r="U14" s="937"/>
      <c r="V14" s="937"/>
      <c r="W14" s="62"/>
    </row>
    <row r="15" spans="2:23" ht="15" customHeight="1">
      <c r="C15" s="950" t="s">
        <v>180</v>
      </c>
      <c r="D15" s="950"/>
      <c r="E15" s="950"/>
      <c r="F15" s="950"/>
      <c r="G15" s="950"/>
      <c r="H15" s="950"/>
      <c r="I15" s="950"/>
      <c r="J15" s="950"/>
      <c r="K15" s="937"/>
      <c r="L15" s="937"/>
      <c r="M15" s="937"/>
      <c r="N15" s="937"/>
      <c r="O15" s="937"/>
      <c r="P15" s="937"/>
      <c r="Q15" s="937"/>
      <c r="R15" s="937"/>
      <c r="S15" s="937"/>
      <c r="T15" s="937"/>
      <c r="U15" s="937"/>
      <c r="V15" s="937"/>
      <c r="W15" s="62"/>
    </row>
    <row r="16" spans="2:23" ht="15" customHeight="1">
      <c r="C16" s="950"/>
      <c r="D16" s="950"/>
      <c r="E16" s="950"/>
      <c r="F16" s="950"/>
      <c r="G16" s="950"/>
      <c r="H16" s="950"/>
      <c r="I16" s="950"/>
      <c r="J16" s="950"/>
      <c r="K16" s="937"/>
      <c r="L16" s="937"/>
      <c r="M16" s="937"/>
      <c r="N16" s="937"/>
      <c r="O16" s="937"/>
      <c r="P16" s="937"/>
      <c r="Q16" s="937"/>
      <c r="R16" s="937"/>
      <c r="S16" s="937"/>
      <c r="T16" s="937"/>
      <c r="U16" s="937"/>
      <c r="V16" s="937"/>
      <c r="W16" s="62"/>
    </row>
    <row r="17" spans="3:23" ht="15" customHeight="1">
      <c r="C17" s="950" t="s">
        <v>122</v>
      </c>
      <c r="D17" s="950"/>
      <c r="E17" s="950"/>
      <c r="F17" s="950"/>
      <c r="G17" s="950"/>
      <c r="H17" s="950"/>
      <c r="I17" s="950"/>
      <c r="J17" s="950"/>
      <c r="K17" s="937"/>
      <c r="L17" s="937"/>
      <c r="M17" s="937"/>
      <c r="N17" s="937"/>
      <c r="O17" s="937"/>
      <c r="P17" s="937"/>
      <c r="Q17" s="937"/>
      <c r="R17" s="937"/>
      <c r="S17" s="937"/>
      <c r="T17" s="937"/>
      <c r="U17" s="937"/>
      <c r="V17" s="937"/>
      <c r="W17" s="62"/>
    </row>
    <row r="18" spans="3:23" ht="15" customHeight="1">
      <c r="C18" s="950"/>
      <c r="D18" s="950"/>
      <c r="E18" s="950"/>
      <c r="F18" s="950"/>
      <c r="G18" s="950"/>
      <c r="H18" s="950"/>
      <c r="I18" s="950"/>
      <c r="J18" s="950"/>
      <c r="K18" s="937"/>
      <c r="L18" s="937"/>
      <c r="M18" s="937"/>
      <c r="N18" s="937"/>
      <c r="O18" s="937"/>
      <c r="P18" s="937"/>
      <c r="Q18" s="937"/>
      <c r="R18" s="937"/>
      <c r="S18" s="937"/>
      <c r="T18" s="937"/>
      <c r="U18" s="937"/>
      <c r="V18" s="937"/>
      <c r="W18" s="62"/>
    </row>
    <row r="19" spans="3:23" ht="15" customHeight="1">
      <c r="C19" s="950" t="s">
        <v>127</v>
      </c>
      <c r="D19" s="950"/>
      <c r="E19" s="950"/>
      <c r="F19" s="950"/>
      <c r="G19" s="950"/>
      <c r="H19" s="950"/>
      <c r="I19" s="950"/>
      <c r="J19" s="950"/>
      <c r="K19" s="937"/>
      <c r="L19" s="937"/>
      <c r="M19" s="937"/>
      <c r="N19" s="937"/>
      <c r="O19" s="937"/>
      <c r="P19" s="937"/>
      <c r="Q19" s="937"/>
      <c r="R19" s="937"/>
      <c r="S19" s="937"/>
      <c r="T19" s="937"/>
      <c r="U19" s="937"/>
      <c r="V19" s="937"/>
      <c r="W19" s="62"/>
    </row>
    <row r="20" spans="3:23" ht="15" customHeight="1">
      <c r="C20" s="950"/>
      <c r="D20" s="950"/>
      <c r="E20" s="950"/>
      <c r="F20" s="950"/>
      <c r="G20" s="950"/>
      <c r="H20" s="950"/>
      <c r="I20" s="950"/>
      <c r="J20" s="950"/>
      <c r="K20" s="937"/>
      <c r="L20" s="937"/>
      <c r="M20" s="937"/>
      <c r="N20" s="937"/>
      <c r="O20" s="937"/>
      <c r="P20" s="937"/>
      <c r="Q20" s="937"/>
      <c r="R20" s="937"/>
      <c r="S20" s="937"/>
      <c r="T20" s="937"/>
      <c r="U20" s="937"/>
      <c r="V20" s="937"/>
      <c r="W20" s="62"/>
    </row>
    <row r="21" spans="3:23" ht="15" customHeight="1">
      <c r="C21" s="936" t="s">
        <v>181</v>
      </c>
      <c r="D21" s="936"/>
      <c r="E21" s="936"/>
      <c r="F21" s="936"/>
      <c r="G21" s="936"/>
      <c r="H21" s="936"/>
      <c r="I21" s="936"/>
      <c r="J21" s="936"/>
      <c r="K21" s="937"/>
      <c r="L21" s="937"/>
      <c r="M21" s="937"/>
      <c r="N21" s="937"/>
      <c r="O21" s="937"/>
      <c r="P21" s="937"/>
      <c r="Q21" s="937"/>
      <c r="R21" s="937"/>
      <c r="S21" s="937"/>
      <c r="T21" s="937"/>
      <c r="U21" s="937"/>
      <c r="V21" s="937"/>
      <c r="W21" s="62"/>
    </row>
    <row r="22" spans="3:23" ht="15" customHeight="1">
      <c r="C22" s="936"/>
      <c r="D22" s="936"/>
      <c r="E22" s="936"/>
      <c r="F22" s="936"/>
      <c r="G22" s="936"/>
      <c r="H22" s="936"/>
      <c r="I22" s="936"/>
      <c r="J22" s="936"/>
      <c r="K22" s="937"/>
      <c r="L22" s="937"/>
      <c r="M22" s="937"/>
      <c r="N22" s="937"/>
      <c r="O22" s="937"/>
      <c r="P22" s="937"/>
      <c r="Q22" s="937"/>
      <c r="R22" s="937"/>
      <c r="S22" s="937"/>
      <c r="T22" s="937"/>
      <c r="U22" s="937"/>
      <c r="V22" s="937"/>
      <c r="W22" s="62"/>
    </row>
    <row r="23" spans="3:23" ht="15" customHeight="1">
      <c r="C23" s="936" t="s">
        <v>182</v>
      </c>
      <c r="D23" s="936"/>
      <c r="E23" s="936"/>
      <c r="F23" s="936"/>
      <c r="G23" s="936"/>
      <c r="H23" s="936"/>
      <c r="I23" s="936"/>
      <c r="J23" s="936"/>
      <c r="K23" s="937"/>
      <c r="L23" s="937"/>
      <c r="M23" s="937"/>
      <c r="N23" s="937"/>
      <c r="O23" s="937"/>
      <c r="P23" s="937"/>
      <c r="Q23" s="937"/>
      <c r="R23" s="937"/>
      <c r="S23" s="937"/>
      <c r="T23" s="937"/>
      <c r="U23" s="937"/>
      <c r="V23" s="937"/>
      <c r="W23" s="62"/>
    </row>
    <row r="24" spans="3:23" ht="15" customHeight="1">
      <c r="C24" s="936"/>
      <c r="D24" s="936"/>
      <c r="E24" s="936"/>
      <c r="F24" s="936"/>
      <c r="G24" s="936"/>
      <c r="H24" s="936"/>
      <c r="I24" s="936"/>
      <c r="J24" s="936"/>
      <c r="K24" s="937"/>
      <c r="L24" s="937"/>
      <c r="M24" s="937"/>
      <c r="N24" s="937"/>
      <c r="O24" s="937"/>
      <c r="P24" s="937"/>
      <c r="Q24" s="937"/>
      <c r="R24" s="937"/>
      <c r="S24" s="937"/>
      <c r="T24" s="937"/>
      <c r="U24" s="937"/>
      <c r="V24" s="937"/>
      <c r="W24" s="62"/>
    </row>
    <row r="25" spans="3:23" ht="15" customHeight="1">
      <c r="C25" s="936" t="s">
        <v>183</v>
      </c>
      <c r="D25" s="936"/>
      <c r="E25" s="936"/>
      <c r="F25" s="936"/>
      <c r="G25" s="936"/>
      <c r="H25" s="936"/>
      <c r="I25" s="936"/>
      <c r="J25" s="936"/>
      <c r="K25" s="937"/>
      <c r="L25" s="937"/>
      <c r="M25" s="937"/>
      <c r="N25" s="937"/>
      <c r="O25" s="937"/>
      <c r="P25" s="937"/>
      <c r="Q25" s="937"/>
      <c r="R25" s="937"/>
      <c r="S25" s="937"/>
      <c r="T25" s="937"/>
      <c r="U25" s="937"/>
      <c r="V25" s="937"/>
      <c r="W25" s="62"/>
    </row>
    <row r="26" spans="3:23" ht="15" customHeight="1">
      <c r="C26" s="936"/>
      <c r="D26" s="936"/>
      <c r="E26" s="936"/>
      <c r="F26" s="936"/>
      <c r="G26" s="936"/>
      <c r="H26" s="936"/>
      <c r="I26" s="936"/>
      <c r="J26" s="936"/>
      <c r="K26" s="937"/>
      <c r="L26" s="937"/>
      <c r="M26" s="937"/>
      <c r="N26" s="937"/>
      <c r="O26" s="937"/>
      <c r="P26" s="937"/>
      <c r="Q26" s="937"/>
      <c r="R26" s="937"/>
      <c r="S26" s="937"/>
      <c r="T26" s="937"/>
      <c r="U26" s="937"/>
      <c r="V26" s="937"/>
      <c r="W26" s="62"/>
    </row>
    <row r="27" spans="3:23" ht="15" customHeight="1">
      <c r="C27" s="936" t="s">
        <v>184</v>
      </c>
      <c r="D27" s="936"/>
      <c r="E27" s="936"/>
      <c r="F27" s="936"/>
      <c r="G27" s="936"/>
      <c r="H27" s="936"/>
      <c r="I27" s="936"/>
      <c r="J27" s="936"/>
      <c r="K27" s="937"/>
      <c r="L27" s="937"/>
      <c r="M27" s="937"/>
      <c r="N27" s="937"/>
      <c r="O27" s="937"/>
      <c r="P27" s="937"/>
      <c r="Q27" s="937"/>
      <c r="R27" s="937"/>
      <c r="S27" s="937"/>
      <c r="T27" s="937"/>
      <c r="U27" s="937"/>
      <c r="V27" s="937"/>
      <c r="W27" s="62"/>
    </row>
    <row r="28" spans="3:23" ht="15" customHeight="1">
      <c r="C28" s="936"/>
      <c r="D28" s="936"/>
      <c r="E28" s="936"/>
      <c r="F28" s="936"/>
      <c r="G28" s="936"/>
      <c r="H28" s="936"/>
      <c r="I28" s="936"/>
      <c r="J28" s="936"/>
      <c r="K28" s="937"/>
      <c r="L28" s="937"/>
      <c r="M28" s="937"/>
      <c r="N28" s="937"/>
      <c r="O28" s="937"/>
      <c r="P28" s="937"/>
      <c r="Q28" s="937"/>
      <c r="R28" s="937"/>
      <c r="S28" s="937"/>
      <c r="T28" s="937"/>
      <c r="U28" s="937"/>
      <c r="V28" s="937"/>
      <c r="W28" s="62"/>
    </row>
    <row r="29" spans="3:23" ht="15" customHeight="1">
      <c r="C29" s="938" t="s">
        <v>185</v>
      </c>
      <c r="D29" s="939"/>
      <c r="E29" s="939"/>
      <c r="F29" s="939"/>
      <c r="G29" s="939"/>
      <c r="H29" s="939"/>
      <c r="I29" s="939"/>
      <c r="J29" s="940"/>
      <c r="K29" s="944"/>
      <c r="L29" s="512"/>
      <c r="M29" s="512"/>
      <c r="N29" s="945"/>
      <c r="O29" s="944"/>
      <c r="P29" s="512"/>
      <c r="Q29" s="512"/>
      <c r="R29" s="945"/>
      <c r="S29" s="944"/>
      <c r="T29" s="512"/>
      <c r="U29" s="512"/>
      <c r="V29" s="945"/>
      <c r="W29" s="62"/>
    </row>
    <row r="30" spans="3:23" ht="15" customHeight="1">
      <c r="C30" s="941"/>
      <c r="D30" s="942"/>
      <c r="E30" s="942"/>
      <c r="F30" s="942"/>
      <c r="G30" s="942"/>
      <c r="H30" s="942"/>
      <c r="I30" s="942"/>
      <c r="J30" s="943"/>
      <c r="K30" s="946"/>
      <c r="L30" s="495"/>
      <c r="M30" s="495"/>
      <c r="N30" s="947"/>
      <c r="O30" s="946"/>
      <c r="P30" s="495"/>
      <c r="Q30" s="495"/>
      <c r="R30" s="947"/>
      <c r="S30" s="946"/>
      <c r="T30" s="495"/>
      <c r="U30" s="495"/>
      <c r="V30" s="947"/>
      <c r="W30" s="62"/>
    </row>
    <row r="31" spans="3:23" ht="15" customHeight="1">
      <c r="C31" s="938" t="s">
        <v>186</v>
      </c>
      <c r="D31" s="939"/>
      <c r="E31" s="939"/>
      <c r="F31" s="939"/>
      <c r="G31" s="939"/>
      <c r="H31" s="939"/>
      <c r="I31" s="939"/>
      <c r="J31" s="940"/>
      <c r="K31" s="944"/>
      <c r="L31" s="512"/>
      <c r="M31" s="512"/>
      <c r="N31" s="945"/>
      <c r="O31" s="944"/>
      <c r="P31" s="512"/>
      <c r="Q31" s="512"/>
      <c r="R31" s="945"/>
      <c r="S31" s="944"/>
      <c r="T31" s="512"/>
      <c r="U31" s="512"/>
      <c r="V31" s="945"/>
      <c r="W31" s="62"/>
    </row>
    <row r="32" spans="3:23" ht="15" customHeight="1">
      <c r="C32" s="941"/>
      <c r="D32" s="942"/>
      <c r="E32" s="942"/>
      <c r="F32" s="942"/>
      <c r="G32" s="942"/>
      <c r="H32" s="942"/>
      <c r="I32" s="942"/>
      <c r="J32" s="943"/>
      <c r="K32" s="946"/>
      <c r="L32" s="495"/>
      <c r="M32" s="495"/>
      <c r="N32" s="947"/>
      <c r="O32" s="946"/>
      <c r="P32" s="495"/>
      <c r="Q32" s="495"/>
      <c r="R32" s="947"/>
      <c r="S32" s="946"/>
      <c r="T32" s="495"/>
      <c r="U32" s="495"/>
      <c r="V32" s="947"/>
      <c r="W32" s="62"/>
    </row>
    <row r="33" spans="3:23" ht="30" customHeight="1">
      <c r="C33" s="936" t="s">
        <v>187</v>
      </c>
      <c r="D33" s="936"/>
      <c r="E33" s="936"/>
      <c r="F33" s="936"/>
      <c r="G33" s="936"/>
      <c r="H33" s="936"/>
      <c r="I33" s="936"/>
      <c r="J33" s="936"/>
      <c r="K33" s="937"/>
      <c r="L33" s="937"/>
      <c r="M33" s="937"/>
      <c r="N33" s="937"/>
      <c r="O33" s="937"/>
      <c r="P33" s="937"/>
      <c r="Q33" s="937"/>
      <c r="R33" s="937"/>
      <c r="S33" s="937"/>
      <c r="T33" s="937"/>
      <c r="U33" s="937"/>
      <c r="V33" s="937"/>
      <c r="W33" s="62"/>
    </row>
    <row r="34" spans="3:23" ht="15" customHeight="1">
      <c r="C34" s="103"/>
      <c r="D34" s="103"/>
      <c r="E34" s="103"/>
      <c r="F34" s="103"/>
      <c r="G34" s="103"/>
      <c r="H34" s="103"/>
      <c r="I34" s="103"/>
      <c r="J34" s="62"/>
      <c r="K34" s="62"/>
      <c r="L34" s="62"/>
      <c r="M34" s="62"/>
      <c r="N34" s="62"/>
      <c r="O34" s="62"/>
      <c r="P34" s="62"/>
      <c r="Q34" s="62"/>
      <c r="R34" s="62"/>
      <c r="S34" s="62"/>
      <c r="T34" s="62"/>
      <c r="U34" s="62"/>
      <c r="V34" s="62"/>
      <c r="W34" s="62"/>
    </row>
    <row r="35" spans="3:23" ht="15" customHeight="1">
      <c r="C35" s="103"/>
      <c r="D35" s="103"/>
      <c r="E35" s="103"/>
      <c r="F35" s="103"/>
      <c r="G35" s="103"/>
      <c r="H35" s="103"/>
      <c r="I35" s="103"/>
      <c r="J35" s="62"/>
      <c r="K35" s="62"/>
      <c r="L35" s="62"/>
      <c r="M35" s="62"/>
      <c r="N35" s="62"/>
      <c r="O35" s="62"/>
      <c r="P35" s="62"/>
      <c r="Q35" s="62"/>
      <c r="R35" s="62"/>
      <c r="S35" s="62"/>
      <c r="T35" s="62"/>
      <c r="U35" s="62"/>
      <c r="V35" s="62"/>
      <c r="W35" s="62"/>
    </row>
    <row r="36" spans="3:23" ht="15" customHeight="1">
      <c r="C36" s="29" t="s">
        <v>128</v>
      </c>
      <c r="D36" s="103"/>
      <c r="E36" s="103"/>
      <c r="F36" s="103"/>
      <c r="G36" s="103"/>
      <c r="H36" s="103"/>
      <c r="I36" s="103"/>
      <c r="J36" s="62"/>
      <c r="K36" s="62"/>
      <c r="L36" s="62"/>
      <c r="M36" s="62"/>
      <c r="N36" s="62"/>
      <c r="O36" s="62"/>
      <c r="P36" s="62"/>
      <c r="Q36" s="62"/>
      <c r="R36" s="62"/>
      <c r="S36" s="62"/>
      <c r="T36" s="62"/>
      <c r="U36" s="62"/>
      <c r="V36" s="62"/>
      <c r="W36" s="62"/>
    </row>
    <row r="37" spans="3:23" ht="15" customHeight="1">
      <c r="C37" s="104"/>
      <c r="D37" s="62"/>
      <c r="E37" s="62"/>
      <c r="F37" s="62"/>
      <c r="G37" s="62"/>
      <c r="H37" s="62"/>
      <c r="I37" s="62"/>
      <c r="J37" s="62"/>
      <c r="K37" s="62"/>
      <c r="L37" s="62"/>
      <c r="M37" s="62"/>
      <c r="N37" s="62"/>
      <c r="O37" s="62"/>
      <c r="P37" s="62"/>
      <c r="Q37" s="62"/>
      <c r="R37" s="62"/>
      <c r="S37" s="62"/>
      <c r="T37" s="62"/>
      <c r="U37" s="62"/>
      <c r="V37" s="62"/>
      <c r="W37" s="62"/>
    </row>
    <row r="38" spans="3:23" ht="15" customHeight="1">
      <c r="C38" s="104"/>
      <c r="D38" s="62"/>
      <c r="E38" s="62"/>
      <c r="F38" s="62"/>
      <c r="G38" s="62"/>
      <c r="H38" s="62"/>
      <c r="I38" s="62"/>
      <c r="J38" s="62"/>
      <c r="K38" s="62"/>
      <c r="L38" s="62"/>
      <c r="M38" s="62"/>
      <c r="N38" s="62"/>
      <c r="O38" s="62"/>
      <c r="P38" s="62"/>
      <c r="Q38" s="62"/>
      <c r="R38" s="62"/>
      <c r="S38" s="62"/>
      <c r="T38" s="62"/>
      <c r="U38" s="62"/>
      <c r="V38" s="62"/>
      <c r="W38" s="62"/>
    </row>
    <row r="39" spans="3:23" ht="15" customHeight="1">
      <c r="C39" s="84"/>
    </row>
    <row r="40" spans="3:23" ht="15" customHeight="1">
      <c r="C40" s="84"/>
    </row>
    <row r="42" spans="3:23" ht="15" customHeight="1">
      <c r="G42" s="953"/>
      <c r="H42" s="953"/>
      <c r="Q42" s="953"/>
      <c r="R42" s="953"/>
    </row>
    <row r="63" spans="2:17" ht="15" customHeight="1">
      <c r="B63" s="98" t="s">
        <v>154</v>
      </c>
      <c r="C63" s="98"/>
      <c r="H63" s="919" t="s">
        <v>130</v>
      </c>
      <c r="I63" s="919"/>
      <c r="J63" s="919"/>
      <c r="K63" s="919"/>
      <c r="L63" s="919"/>
      <c r="M63" s="919"/>
      <c r="N63" s="919"/>
      <c r="O63" s="919"/>
      <c r="P63" s="919"/>
      <c r="Q63" s="919"/>
    </row>
    <row r="64" spans="2:17" ht="15" customHeight="1" thickBot="1">
      <c r="B64" s="98"/>
      <c r="C64" s="98"/>
      <c r="H64" s="919"/>
      <c r="I64" s="919"/>
      <c r="J64" s="919"/>
      <c r="K64" s="919"/>
      <c r="L64" s="919"/>
      <c r="M64" s="919"/>
      <c r="N64" s="919"/>
      <c r="O64" s="919"/>
      <c r="P64" s="919"/>
      <c r="Q64" s="919"/>
    </row>
    <row r="65" spans="3:21" ht="30" customHeight="1">
      <c r="C65" s="958" t="s">
        <v>65</v>
      </c>
      <c r="D65" s="959"/>
      <c r="E65" s="959"/>
      <c r="F65" s="959"/>
      <c r="G65" s="959"/>
      <c r="H65" s="960">
        <f>資料1!C31</f>
        <v>0</v>
      </c>
      <c r="I65" s="961"/>
      <c r="J65" s="961"/>
      <c r="K65" s="961"/>
      <c r="L65" s="961"/>
      <c r="M65" s="961"/>
      <c r="N65" s="961"/>
      <c r="O65" s="961"/>
      <c r="P65" s="961"/>
      <c r="Q65" s="961"/>
      <c r="R65" s="961"/>
      <c r="S65" s="961"/>
      <c r="T65" s="961"/>
      <c r="U65" s="962"/>
    </row>
    <row r="66" spans="3:21" ht="30" customHeight="1">
      <c r="C66" s="965"/>
      <c r="D66" s="963"/>
      <c r="E66" s="963"/>
      <c r="F66" s="963"/>
      <c r="G66" s="966"/>
      <c r="H66" s="963" t="s">
        <v>132</v>
      </c>
      <c r="I66" s="963"/>
      <c r="J66" s="964">
        <f>L8</f>
        <v>0</v>
      </c>
      <c r="K66" s="964"/>
      <c r="L66" s="963" t="s">
        <v>133</v>
      </c>
      <c r="M66" s="963"/>
      <c r="N66" s="106"/>
      <c r="O66" s="106"/>
      <c r="P66" s="106"/>
      <c r="Q66" s="106"/>
      <c r="R66" s="106"/>
      <c r="S66" s="106"/>
      <c r="T66" s="106"/>
      <c r="U66" s="107"/>
    </row>
    <row r="67" spans="3:21" ht="30" customHeight="1">
      <c r="C67" s="967"/>
      <c r="D67" s="968"/>
      <c r="E67" s="968"/>
      <c r="F67" s="968"/>
      <c r="G67" s="969"/>
      <c r="H67" s="984"/>
      <c r="I67" s="985"/>
      <c r="J67" s="191"/>
      <c r="K67" s="89" t="s">
        <v>56</v>
      </c>
      <c r="L67" s="191"/>
      <c r="M67" s="985" t="s">
        <v>135</v>
      </c>
      <c r="N67" s="985"/>
      <c r="O67" s="985"/>
      <c r="P67" s="985"/>
      <c r="Q67" s="191"/>
      <c r="R67" s="89" t="s">
        <v>56</v>
      </c>
      <c r="S67" s="191"/>
      <c r="T67" s="985" t="s">
        <v>136</v>
      </c>
      <c r="U67" s="986"/>
    </row>
    <row r="68" spans="3:21" ht="30" customHeight="1">
      <c r="C68" s="970"/>
      <c r="D68" s="971"/>
      <c r="E68" s="971"/>
      <c r="F68" s="971"/>
      <c r="G68" s="972"/>
      <c r="H68" s="990" t="s">
        <v>137</v>
      </c>
      <c r="I68" s="990"/>
      <c r="J68" s="990"/>
      <c r="K68" s="990" t="s">
        <v>138</v>
      </c>
      <c r="L68" s="990"/>
      <c r="M68" s="990"/>
      <c r="N68" s="990" t="s">
        <v>139</v>
      </c>
      <c r="O68" s="990"/>
      <c r="P68" s="990"/>
      <c r="Q68" s="990"/>
      <c r="R68" s="990"/>
      <c r="S68" s="990"/>
      <c r="T68" s="990"/>
      <c r="U68" s="991"/>
    </row>
    <row r="69" spans="3:21" ht="30" customHeight="1">
      <c r="C69" s="977" t="s">
        <v>141</v>
      </c>
      <c r="D69" s="978"/>
      <c r="E69" s="978"/>
      <c r="F69" s="978"/>
      <c r="G69" s="978"/>
      <c r="H69" s="955"/>
      <c r="I69" s="955"/>
      <c r="J69" s="955"/>
      <c r="K69" s="955"/>
      <c r="L69" s="955"/>
      <c r="M69" s="955"/>
      <c r="N69" s="955"/>
      <c r="O69" s="955"/>
      <c r="P69" s="955"/>
      <c r="Q69" s="955"/>
      <c r="R69" s="956"/>
      <c r="S69" s="956"/>
      <c r="T69" s="956"/>
      <c r="U69" s="957"/>
    </row>
    <row r="70" spans="3:21" ht="30" customHeight="1">
      <c r="C70" s="973" t="s">
        <v>141</v>
      </c>
      <c r="D70" s="974"/>
      <c r="E70" s="974"/>
      <c r="F70" s="974"/>
      <c r="G70" s="974"/>
      <c r="H70" s="955"/>
      <c r="I70" s="955"/>
      <c r="J70" s="955"/>
      <c r="K70" s="955"/>
      <c r="L70" s="955"/>
      <c r="M70" s="955"/>
      <c r="N70" s="955"/>
      <c r="O70" s="955"/>
      <c r="P70" s="955"/>
      <c r="Q70" s="955"/>
      <c r="R70" s="956"/>
      <c r="S70" s="956"/>
      <c r="T70" s="956"/>
      <c r="U70" s="957"/>
    </row>
    <row r="71" spans="3:21" ht="30" customHeight="1">
      <c r="C71" s="973" t="s">
        <v>134</v>
      </c>
      <c r="D71" s="974"/>
      <c r="E71" s="974"/>
      <c r="F71" s="974"/>
      <c r="G71" s="974"/>
      <c r="H71" s="955"/>
      <c r="I71" s="955"/>
      <c r="J71" s="955"/>
      <c r="K71" s="955"/>
      <c r="L71" s="955"/>
      <c r="M71" s="955"/>
      <c r="N71" s="955"/>
      <c r="O71" s="955"/>
      <c r="P71" s="955"/>
      <c r="Q71" s="955"/>
      <c r="R71" s="956"/>
      <c r="S71" s="956"/>
      <c r="T71" s="956"/>
      <c r="U71" s="957"/>
    </row>
    <row r="72" spans="3:21" ht="30" customHeight="1">
      <c r="C72" s="973" t="s">
        <v>134</v>
      </c>
      <c r="D72" s="974"/>
      <c r="E72" s="974"/>
      <c r="F72" s="974"/>
      <c r="G72" s="974"/>
      <c r="H72" s="955"/>
      <c r="I72" s="955"/>
      <c r="J72" s="955"/>
      <c r="K72" s="955"/>
      <c r="L72" s="955"/>
      <c r="M72" s="955"/>
      <c r="N72" s="955"/>
      <c r="O72" s="955"/>
      <c r="P72" s="955"/>
      <c r="Q72" s="955"/>
      <c r="R72" s="956"/>
      <c r="S72" s="956"/>
      <c r="T72" s="956"/>
      <c r="U72" s="957"/>
    </row>
    <row r="73" spans="3:21" ht="30" customHeight="1">
      <c r="C73" s="973" t="s">
        <v>134</v>
      </c>
      <c r="D73" s="974"/>
      <c r="E73" s="974"/>
      <c r="F73" s="974"/>
      <c r="G73" s="974"/>
      <c r="H73" s="955"/>
      <c r="I73" s="955"/>
      <c r="J73" s="955"/>
      <c r="K73" s="955"/>
      <c r="L73" s="955"/>
      <c r="M73" s="955"/>
      <c r="N73" s="955"/>
      <c r="O73" s="955"/>
      <c r="P73" s="955"/>
      <c r="Q73" s="955"/>
      <c r="R73" s="956"/>
      <c r="S73" s="956"/>
      <c r="T73" s="956"/>
      <c r="U73" s="957"/>
    </row>
    <row r="74" spans="3:21" ht="30" customHeight="1">
      <c r="C74" s="973" t="s">
        <v>134</v>
      </c>
      <c r="D74" s="974"/>
      <c r="E74" s="974"/>
      <c r="F74" s="974"/>
      <c r="G74" s="974"/>
      <c r="H74" s="955"/>
      <c r="I74" s="955"/>
      <c r="J74" s="955"/>
      <c r="K74" s="955"/>
      <c r="L74" s="955"/>
      <c r="M74" s="955"/>
      <c r="N74" s="955"/>
      <c r="O74" s="955"/>
      <c r="P74" s="955"/>
      <c r="Q74" s="955"/>
      <c r="R74" s="956"/>
      <c r="S74" s="956"/>
      <c r="T74" s="956"/>
      <c r="U74" s="957"/>
    </row>
    <row r="75" spans="3:21" ht="30" customHeight="1">
      <c r="C75" s="973" t="s">
        <v>134</v>
      </c>
      <c r="D75" s="974"/>
      <c r="E75" s="974"/>
      <c r="F75" s="974"/>
      <c r="G75" s="974"/>
      <c r="H75" s="955"/>
      <c r="I75" s="955"/>
      <c r="J75" s="955"/>
      <c r="K75" s="955"/>
      <c r="L75" s="955"/>
      <c r="M75" s="955"/>
      <c r="N75" s="955"/>
      <c r="O75" s="955"/>
      <c r="P75" s="955"/>
      <c r="Q75" s="955"/>
      <c r="R75" s="956"/>
      <c r="S75" s="956"/>
      <c r="T75" s="956"/>
      <c r="U75" s="957"/>
    </row>
    <row r="76" spans="3:21" ht="30" customHeight="1">
      <c r="C76" s="973" t="s">
        <v>134</v>
      </c>
      <c r="D76" s="974"/>
      <c r="E76" s="974"/>
      <c r="F76" s="974"/>
      <c r="G76" s="974"/>
      <c r="H76" s="955"/>
      <c r="I76" s="955"/>
      <c r="J76" s="955"/>
      <c r="K76" s="955"/>
      <c r="L76" s="955"/>
      <c r="M76" s="955"/>
      <c r="N76" s="955"/>
      <c r="O76" s="955"/>
      <c r="P76" s="955"/>
      <c r="Q76" s="955"/>
      <c r="R76" s="956"/>
      <c r="S76" s="956"/>
      <c r="T76" s="956"/>
      <c r="U76" s="957"/>
    </row>
    <row r="77" spans="3:21" ht="30" customHeight="1">
      <c r="C77" s="973" t="s">
        <v>134</v>
      </c>
      <c r="D77" s="974"/>
      <c r="E77" s="974"/>
      <c r="F77" s="974"/>
      <c r="G77" s="974"/>
      <c r="H77" s="955"/>
      <c r="I77" s="955"/>
      <c r="J77" s="955"/>
      <c r="K77" s="955"/>
      <c r="L77" s="955"/>
      <c r="M77" s="955"/>
      <c r="N77" s="955"/>
      <c r="O77" s="955"/>
      <c r="P77" s="955"/>
      <c r="Q77" s="955"/>
      <c r="R77" s="956"/>
      <c r="S77" s="956"/>
      <c r="T77" s="956"/>
      <c r="U77" s="957"/>
    </row>
    <row r="78" spans="3:21" ht="30" customHeight="1">
      <c r="C78" s="973" t="s">
        <v>134</v>
      </c>
      <c r="D78" s="974"/>
      <c r="E78" s="974"/>
      <c r="F78" s="974"/>
      <c r="G78" s="974"/>
      <c r="H78" s="955"/>
      <c r="I78" s="955"/>
      <c r="J78" s="955"/>
      <c r="K78" s="955"/>
      <c r="L78" s="955"/>
      <c r="M78" s="955"/>
      <c r="N78" s="955"/>
      <c r="O78" s="955"/>
      <c r="P78" s="955"/>
      <c r="Q78" s="955"/>
      <c r="R78" s="956"/>
      <c r="S78" s="956"/>
      <c r="T78" s="956"/>
      <c r="U78" s="957"/>
    </row>
    <row r="79" spans="3:21" ht="30" customHeight="1">
      <c r="C79" s="973" t="s">
        <v>134</v>
      </c>
      <c r="D79" s="974"/>
      <c r="E79" s="974"/>
      <c r="F79" s="974"/>
      <c r="G79" s="974"/>
      <c r="H79" s="955"/>
      <c r="I79" s="955"/>
      <c r="J79" s="955"/>
      <c r="K79" s="955"/>
      <c r="L79" s="955"/>
      <c r="M79" s="955"/>
      <c r="N79" s="955"/>
      <c r="O79" s="955"/>
      <c r="P79" s="955"/>
      <c r="Q79" s="955"/>
      <c r="R79" s="956"/>
      <c r="S79" s="956"/>
      <c r="T79" s="956"/>
      <c r="U79" s="957"/>
    </row>
    <row r="80" spans="3:21" ht="30" customHeight="1" thickBot="1">
      <c r="C80" s="975" t="s">
        <v>140</v>
      </c>
      <c r="D80" s="976"/>
      <c r="E80" s="976"/>
      <c r="F80" s="976"/>
      <c r="G80" s="976"/>
      <c r="H80" s="987"/>
      <c r="I80" s="987"/>
      <c r="J80" s="987"/>
      <c r="K80" s="987"/>
      <c r="L80" s="987"/>
      <c r="M80" s="987"/>
      <c r="N80" s="987"/>
      <c r="O80" s="987"/>
      <c r="P80" s="987"/>
      <c r="Q80" s="987"/>
      <c r="R80" s="988"/>
      <c r="S80" s="988"/>
      <c r="T80" s="988"/>
      <c r="U80" s="989"/>
    </row>
    <row r="81" spans="3:21" ht="30" customHeight="1" thickTop="1" thickBot="1">
      <c r="C81" s="979" t="s">
        <v>114</v>
      </c>
      <c r="D81" s="980"/>
      <c r="E81" s="980"/>
      <c r="F81" s="980"/>
      <c r="G81" s="980"/>
      <c r="H81" s="981">
        <f>SUM(H69:J80)</f>
        <v>0</v>
      </c>
      <c r="I81" s="981"/>
      <c r="J81" s="981"/>
      <c r="K81" s="981">
        <f>SUM(K69:M80)</f>
        <v>0</v>
      </c>
      <c r="L81" s="981"/>
      <c r="M81" s="981"/>
      <c r="N81" s="981">
        <f>SUM(N69:Q80)</f>
        <v>0</v>
      </c>
      <c r="O81" s="981"/>
      <c r="P81" s="981"/>
      <c r="Q81" s="981"/>
      <c r="R81" s="982">
        <f>SUM(R69:U80)</f>
        <v>0</v>
      </c>
      <c r="S81" s="982"/>
      <c r="T81" s="982"/>
      <c r="U81" s="983"/>
    </row>
    <row r="82" spans="3:21" ht="15" customHeight="1">
      <c r="C82" s="110"/>
      <c r="D82" s="110"/>
      <c r="E82" s="110"/>
      <c r="F82" s="110"/>
      <c r="G82" s="110"/>
      <c r="H82" s="111"/>
      <c r="I82" s="111"/>
      <c r="J82" s="111"/>
      <c r="K82" s="111"/>
      <c r="L82" s="111"/>
      <c r="M82" s="111"/>
      <c r="N82" s="111"/>
      <c r="O82" s="111"/>
      <c r="P82" s="111"/>
      <c r="Q82" s="111"/>
      <c r="R82" s="112"/>
      <c r="S82" s="112"/>
      <c r="T82" s="112"/>
      <c r="U82" s="112"/>
    </row>
    <row r="83" spans="3:21" ht="15" customHeight="1">
      <c r="C83" s="113"/>
      <c r="D83" s="113"/>
      <c r="E83" s="113"/>
      <c r="F83" s="113"/>
      <c r="G83" s="113"/>
      <c r="H83" s="113"/>
      <c r="I83" s="113"/>
      <c r="J83" s="113"/>
      <c r="K83" s="113"/>
      <c r="L83" s="113"/>
      <c r="M83" s="113"/>
      <c r="N83" s="113"/>
      <c r="O83" s="113"/>
      <c r="P83" s="113"/>
      <c r="Q83" s="113"/>
      <c r="R83" s="113"/>
      <c r="S83" s="113"/>
      <c r="T83" s="113"/>
      <c r="U83" s="113"/>
    </row>
    <row r="84" spans="3:21" ht="15" customHeight="1">
      <c r="C84" s="113"/>
      <c r="D84" s="113"/>
      <c r="E84" s="113"/>
      <c r="F84" s="113"/>
      <c r="G84" s="113"/>
      <c r="H84" s="113"/>
      <c r="I84" s="113"/>
      <c r="J84" s="113"/>
      <c r="K84" s="113"/>
      <c r="L84" s="113"/>
      <c r="M84" s="113"/>
      <c r="N84" s="113"/>
      <c r="O84" s="113"/>
      <c r="P84" s="113"/>
      <c r="Q84" s="113"/>
      <c r="R84" s="113"/>
      <c r="S84" s="113"/>
      <c r="T84" s="113"/>
      <c r="U84" s="113"/>
    </row>
    <row r="85" spans="3:21" ht="15" customHeight="1">
      <c r="C85" s="113"/>
      <c r="D85" s="113"/>
      <c r="E85" s="113"/>
      <c r="F85" s="113"/>
      <c r="G85" s="113"/>
      <c r="H85" s="113"/>
      <c r="I85" s="113"/>
      <c r="J85" s="113"/>
      <c r="K85" s="113"/>
      <c r="L85" s="113"/>
      <c r="M85" s="113"/>
      <c r="N85" s="113"/>
      <c r="O85" s="113"/>
      <c r="P85" s="113"/>
      <c r="Q85" s="113"/>
      <c r="R85" s="113"/>
      <c r="S85" s="113"/>
      <c r="T85" s="113"/>
      <c r="U85" s="113"/>
    </row>
    <row r="86" spans="3:21" ht="15" customHeight="1">
      <c r="C86" s="113"/>
      <c r="D86" s="113"/>
      <c r="E86" s="113"/>
      <c r="F86" s="113"/>
      <c r="G86" s="113"/>
      <c r="H86" s="113"/>
      <c r="I86" s="113"/>
      <c r="J86" s="113"/>
      <c r="K86" s="113"/>
      <c r="L86" s="113"/>
      <c r="M86" s="113"/>
      <c r="N86" s="113"/>
      <c r="O86" s="113"/>
      <c r="P86" s="113"/>
      <c r="Q86" s="113"/>
      <c r="R86" s="113"/>
      <c r="S86" s="113"/>
      <c r="T86" s="113"/>
      <c r="U86" s="113"/>
    </row>
    <row r="87" spans="3:21" ht="15" customHeight="1">
      <c r="C87" s="113"/>
      <c r="D87" s="113"/>
      <c r="E87" s="113"/>
      <c r="F87" s="113"/>
      <c r="G87" s="113"/>
      <c r="H87" s="113"/>
      <c r="I87" s="113"/>
      <c r="J87" s="113"/>
      <c r="K87" s="113"/>
      <c r="L87" s="113"/>
      <c r="M87" s="113"/>
      <c r="N87" s="113"/>
      <c r="O87" s="113"/>
      <c r="P87" s="113"/>
      <c r="Q87" s="113"/>
      <c r="R87" s="113"/>
      <c r="S87" s="113"/>
      <c r="T87" s="113"/>
      <c r="U87" s="113"/>
    </row>
    <row r="88" spans="3:21" ht="15" customHeight="1">
      <c r="C88" s="113"/>
      <c r="D88" s="113"/>
      <c r="E88" s="113"/>
      <c r="F88" s="113"/>
      <c r="G88" s="113"/>
      <c r="H88" s="113"/>
      <c r="I88" s="113"/>
      <c r="J88" s="113"/>
      <c r="K88" s="113"/>
      <c r="L88" s="113"/>
      <c r="M88" s="113"/>
      <c r="N88" s="113"/>
      <c r="O88" s="113"/>
      <c r="P88" s="113"/>
      <c r="Q88" s="113"/>
      <c r="R88" s="113"/>
      <c r="S88" s="113"/>
      <c r="T88" s="113"/>
      <c r="U88" s="113"/>
    </row>
    <row r="100" spans="2:21" ht="15" customHeight="1">
      <c r="B100" s="98" t="s">
        <v>154</v>
      </c>
      <c r="C100" s="98"/>
      <c r="H100" s="919" t="s">
        <v>130</v>
      </c>
      <c r="I100" s="919"/>
      <c r="J100" s="919"/>
      <c r="K100" s="919"/>
      <c r="L100" s="919"/>
      <c r="M100" s="919"/>
      <c r="N100" s="919"/>
      <c r="O100" s="919"/>
      <c r="P100" s="919"/>
      <c r="Q100" s="919"/>
    </row>
    <row r="101" spans="2:21" ht="15" customHeight="1" thickBot="1">
      <c r="B101" s="98"/>
      <c r="C101" s="98"/>
      <c r="H101" s="919"/>
      <c r="I101" s="919"/>
      <c r="J101" s="919"/>
      <c r="K101" s="919"/>
      <c r="L101" s="919"/>
      <c r="M101" s="919"/>
      <c r="N101" s="919"/>
      <c r="O101" s="919"/>
      <c r="P101" s="919"/>
      <c r="Q101" s="919"/>
    </row>
    <row r="102" spans="2:21" ht="30" customHeight="1">
      <c r="C102" s="958" t="s">
        <v>65</v>
      </c>
      <c r="D102" s="959"/>
      <c r="E102" s="959"/>
      <c r="F102" s="959"/>
      <c r="G102" s="959"/>
      <c r="H102" s="960">
        <f>H65</f>
        <v>0</v>
      </c>
      <c r="I102" s="961"/>
      <c r="J102" s="961"/>
      <c r="K102" s="961"/>
      <c r="L102" s="961"/>
      <c r="M102" s="961"/>
      <c r="N102" s="961"/>
      <c r="O102" s="961"/>
      <c r="P102" s="961"/>
      <c r="Q102" s="961"/>
      <c r="R102" s="961"/>
      <c r="S102" s="961"/>
      <c r="T102" s="961"/>
      <c r="U102" s="962"/>
    </row>
    <row r="103" spans="2:21" ht="30" customHeight="1">
      <c r="C103" s="105"/>
      <c r="D103" s="83"/>
      <c r="E103" s="83"/>
      <c r="F103" s="83"/>
      <c r="G103" s="88"/>
      <c r="H103" s="963" t="s">
        <v>132</v>
      </c>
      <c r="I103" s="963"/>
      <c r="J103" s="964">
        <f>P8</f>
        <v>0</v>
      </c>
      <c r="K103" s="964"/>
      <c r="L103" s="963" t="s">
        <v>133</v>
      </c>
      <c r="M103" s="963"/>
      <c r="N103" s="106"/>
      <c r="O103" s="106"/>
      <c r="P103" s="106"/>
      <c r="Q103" s="106"/>
      <c r="R103" s="106"/>
      <c r="S103" s="106"/>
      <c r="T103" s="106"/>
      <c r="U103" s="107"/>
    </row>
    <row r="104" spans="2:21" ht="30" customHeight="1">
      <c r="C104" s="108"/>
      <c r="D104" s="84"/>
      <c r="E104" s="84"/>
      <c r="F104" s="84"/>
      <c r="G104" s="85"/>
      <c r="H104" s="984" t="s">
        <v>143</v>
      </c>
      <c r="I104" s="985"/>
      <c r="J104" s="191"/>
      <c r="K104" s="89" t="s">
        <v>56</v>
      </c>
      <c r="L104" s="191"/>
      <c r="M104" s="985" t="s">
        <v>135</v>
      </c>
      <c r="N104" s="985"/>
      <c r="O104" s="985" t="s">
        <v>143</v>
      </c>
      <c r="P104" s="985"/>
      <c r="Q104" s="191"/>
      <c r="R104" s="89" t="s">
        <v>56</v>
      </c>
      <c r="S104" s="191"/>
      <c r="T104" s="985" t="s">
        <v>136</v>
      </c>
      <c r="U104" s="986"/>
    </row>
    <row r="105" spans="2:21" ht="30" customHeight="1">
      <c r="C105" s="109"/>
      <c r="D105" s="86"/>
      <c r="E105" s="86"/>
      <c r="F105" s="86"/>
      <c r="G105" s="87"/>
      <c r="H105" s="990" t="s">
        <v>137</v>
      </c>
      <c r="I105" s="990"/>
      <c r="J105" s="990"/>
      <c r="K105" s="990" t="s">
        <v>138</v>
      </c>
      <c r="L105" s="990"/>
      <c r="M105" s="990"/>
      <c r="N105" s="990" t="s">
        <v>139</v>
      </c>
      <c r="O105" s="990"/>
      <c r="P105" s="990"/>
      <c r="Q105" s="990"/>
      <c r="R105" s="990"/>
      <c r="S105" s="990"/>
      <c r="T105" s="990"/>
      <c r="U105" s="991"/>
    </row>
    <row r="106" spans="2:21" ht="30" customHeight="1">
      <c r="C106" s="977" t="s">
        <v>141</v>
      </c>
      <c r="D106" s="978"/>
      <c r="E106" s="978"/>
      <c r="F106" s="978"/>
      <c r="G106" s="978"/>
      <c r="H106" s="955"/>
      <c r="I106" s="955"/>
      <c r="J106" s="955"/>
      <c r="K106" s="955"/>
      <c r="L106" s="955"/>
      <c r="M106" s="955"/>
      <c r="N106" s="955"/>
      <c r="O106" s="955"/>
      <c r="P106" s="955"/>
      <c r="Q106" s="955"/>
      <c r="R106" s="956"/>
      <c r="S106" s="956"/>
      <c r="T106" s="956"/>
      <c r="U106" s="957"/>
    </row>
    <row r="107" spans="2:21" ht="30" customHeight="1">
      <c r="C107" s="973" t="s">
        <v>142</v>
      </c>
      <c r="D107" s="974"/>
      <c r="E107" s="974"/>
      <c r="F107" s="974"/>
      <c r="G107" s="974"/>
      <c r="H107" s="955"/>
      <c r="I107" s="955"/>
      <c r="J107" s="955"/>
      <c r="K107" s="955"/>
      <c r="L107" s="955"/>
      <c r="M107" s="955"/>
      <c r="N107" s="955"/>
      <c r="O107" s="955"/>
      <c r="P107" s="955"/>
      <c r="Q107" s="955"/>
      <c r="R107" s="956"/>
      <c r="S107" s="956"/>
      <c r="T107" s="956"/>
      <c r="U107" s="957"/>
    </row>
    <row r="108" spans="2:21" ht="30" customHeight="1">
      <c r="C108" s="973" t="s">
        <v>134</v>
      </c>
      <c r="D108" s="974"/>
      <c r="E108" s="974"/>
      <c r="F108" s="974"/>
      <c r="G108" s="974"/>
      <c r="H108" s="955"/>
      <c r="I108" s="955"/>
      <c r="J108" s="955"/>
      <c r="K108" s="955"/>
      <c r="L108" s="955"/>
      <c r="M108" s="955"/>
      <c r="N108" s="955"/>
      <c r="O108" s="955"/>
      <c r="P108" s="955"/>
      <c r="Q108" s="955"/>
      <c r="R108" s="956"/>
      <c r="S108" s="956"/>
      <c r="T108" s="956"/>
      <c r="U108" s="957"/>
    </row>
    <row r="109" spans="2:21" ht="30" customHeight="1">
      <c r="C109" s="973" t="s">
        <v>134</v>
      </c>
      <c r="D109" s="974"/>
      <c r="E109" s="974"/>
      <c r="F109" s="974"/>
      <c r="G109" s="974"/>
      <c r="H109" s="955"/>
      <c r="I109" s="955"/>
      <c r="J109" s="955"/>
      <c r="K109" s="955"/>
      <c r="L109" s="955"/>
      <c r="M109" s="955"/>
      <c r="N109" s="955"/>
      <c r="O109" s="955"/>
      <c r="P109" s="955"/>
      <c r="Q109" s="955"/>
      <c r="R109" s="956"/>
      <c r="S109" s="956"/>
      <c r="T109" s="956"/>
      <c r="U109" s="957"/>
    </row>
    <row r="110" spans="2:21" ht="30" customHeight="1">
      <c r="C110" s="973" t="s">
        <v>134</v>
      </c>
      <c r="D110" s="974"/>
      <c r="E110" s="974"/>
      <c r="F110" s="974"/>
      <c r="G110" s="974"/>
      <c r="H110" s="955"/>
      <c r="I110" s="955"/>
      <c r="J110" s="955"/>
      <c r="K110" s="955"/>
      <c r="L110" s="955"/>
      <c r="M110" s="955"/>
      <c r="N110" s="955"/>
      <c r="O110" s="955"/>
      <c r="P110" s="955"/>
      <c r="Q110" s="955"/>
      <c r="R110" s="956"/>
      <c r="S110" s="956"/>
      <c r="T110" s="956"/>
      <c r="U110" s="957"/>
    </row>
    <row r="111" spans="2:21" ht="30" customHeight="1">
      <c r="C111" s="973" t="s">
        <v>134</v>
      </c>
      <c r="D111" s="974"/>
      <c r="E111" s="974"/>
      <c r="F111" s="974"/>
      <c r="G111" s="974"/>
      <c r="H111" s="955"/>
      <c r="I111" s="955"/>
      <c r="J111" s="955"/>
      <c r="K111" s="955"/>
      <c r="L111" s="955"/>
      <c r="M111" s="955"/>
      <c r="N111" s="955"/>
      <c r="O111" s="955"/>
      <c r="P111" s="955"/>
      <c r="Q111" s="955"/>
      <c r="R111" s="956"/>
      <c r="S111" s="956"/>
      <c r="T111" s="956"/>
      <c r="U111" s="957"/>
    </row>
    <row r="112" spans="2:21" ht="30" customHeight="1">
      <c r="C112" s="973" t="s">
        <v>134</v>
      </c>
      <c r="D112" s="974"/>
      <c r="E112" s="974"/>
      <c r="F112" s="974"/>
      <c r="G112" s="974"/>
      <c r="H112" s="955"/>
      <c r="I112" s="955"/>
      <c r="J112" s="955"/>
      <c r="K112" s="955"/>
      <c r="L112" s="955"/>
      <c r="M112" s="955"/>
      <c r="N112" s="955"/>
      <c r="O112" s="955"/>
      <c r="P112" s="955"/>
      <c r="Q112" s="955"/>
      <c r="R112" s="956"/>
      <c r="S112" s="956"/>
      <c r="T112" s="956"/>
      <c r="U112" s="957"/>
    </row>
    <row r="113" spans="3:21" ht="30" customHeight="1">
      <c r="C113" s="973" t="s">
        <v>134</v>
      </c>
      <c r="D113" s="974"/>
      <c r="E113" s="974"/>
      <c r="F113" s="974"/>
      <c r="G113" s="974"/>
      <c r="H113" s="955"/>
      <c r="I113" s="955"/>
      <c r="J113" s="955"/>
      <c r="K113" s="955"/>
      <c r="L113" s="955"/>
      <c r="M113" s="955"/>
      <c r="N113" s="955"/>
      <c r="O113" s="955"/>
      <c r="P113" s="955"/>
      <c r="Q113" s="955"/>
      <c r="R113" s="956"/>
      <c r="S113" s="956"/>
      <c r="T113" s="956"/>
      <c r="U113" s="957"/>
    </row>
    <row r="114" spans="3:21" ht="30" customHeight="1">
      <c r="C114" s="973" t="s">
        <v>134</v>
      </c>
      <c r="D114" s="974"/>
      <c r="E114" s="974"/>
      <c r="F114" s="974"/>
      <c r="G114" s="974"/>
      <c r="H114" s="955"/>
      <c r="I114" s="955"/>
      <c r="J114" s="955"/>
      <c r="K114" s="955"/>
      <c r="L114" s="955"/>
      <c r="M114" s="955"/>
      <c r="N114" s="955"/>
      <c r="O114" s="955"/>
      <c r="P114" s="955"/>
      <c r="Q114" s="955"/>
      <c r="R114" s="956"/>
      <c r="S114" s="956"/>
      <c r="T114" s="956"/>
      <c r="U114" s="957"/>
    </row>
    <row r="115" spans="3:21" ht="30" customHeight="1">
      <c r="C115" s="973" t="s">
        <v>134</v>
      </c>
      <c r="D115" s="974"/>
      <c r="E115" s="974"/>
      <c r="F115" s="974"/>
      <c r="G115" s="974"/>
      <c r="H115" s="955"/>
      <c r="I115" s="955"/>
      <c r="J115" s="955"/>
      <c r="K115" s="955"/>
      <c r="L115" s="955"/>
      <c r="M115" s="955"/>
      <c r="N115" s="955"/>
      <c r="O115" s="955"/>
      <c r="P115" s="955"/>
      <c r="Q115" s="955"/>
      <c r="R115" s="956"/>
      <c r="S115" s="956"/>
      <c r="T115" s="956"/>
      <c r="U115" s="957"/>
    </row>
    <row r="116" spans="3:21" ht="30" customHeight="1">
      <c r="C116" s="973" t="s">
        <v>134</v>
      </c>
      <c r="D116" s="974"/>
      <c r="E116" s="974"/>
      <c r="F116" s="974"/>
      <c r="G116" s="974"/>
      <c r="H116" s="955"/>
      <c r="I116" s="955"/>
      <c r="J116" s="955"/>
      <c r="K116" s="955"/>
      <c r="L116" s="955"/>
      <c r="M116" s="955"/>
      <c r="N116" s="955"/>
      <c r="O116" s="955"/>
      <c r="P116" s="955"/>
      <c r="Q116" s="955"/>
      <c r="R116" s="956"/>
      <c r="S116" s="956"/>
      <c r="T116" s="956"/>
      <c r="U116" s="957"/>
    </row>
    <row r="117" spans="3:21" ht="30" customHeight="1" thickBot="1">
      <c r="C117" s="975" t="s">
        <v>140</v>
      </c>
      <c r="D117" s="976"/>
      <c r="E117" s="976"/>
      <c r="F117" s="976"/>
      <c r="G117" s="976"/>
      <c r="H117" s="987"/>
      <c r="I117" s="987"/>
      <c r="J117" s="987"/>
      <c r="K117" s="987"/>
      <c r="L117" s="987"/>
      <c r="M117" s="987"/>
      <c r="N117" s="987"/>
      <c r="O117" s="987"/>
      <c r="P117" s="987"/>
      <c r="Q117" s="987"/>
      <c r="R117" s="988"/>
      <c r="S117" s="988"/>
      <c r="T117" s="988"/>
      <c r="U117" s="989"/>
    </row>
    <row r="118" spans="3:21" ht="30" customHeight="1" thickTop="1" thickBot="1">
      <c r="C118" s="979" t="s">
        <v>114</v>
      </c>
      <c r="D118" s="980"/>
      <c r="E118" s="980"/>
      <c r="F118" s="980"/>
      <c r="G118" s="980"/>
      <c r="H118" s="981">
        <f>SUM(H106:J117)</f>
        <v>0</v>
      </c>
      <c r="I118" s="981"/>
      <c r="J118" s="981"/>
      <c r="K118" s="981">
        <f>SUM(K106:M117)</f>
        <v>0</v>
      </c>
      <c r="L118" s="981"/>
      <c r="M118" s="981"/>
      <c r="N118" s="981">
        <f>SUM(N106:Q117)</f>
        <v>0</v>
      </c>
      <c r="O118" s="981"/>
      <c r="P118" s="981"/>
      <c r="Q118" s="981"/>
      <c r="R118" s="982">
        <f>SUM(R106:U117)</f>
        <v>0</v>
      </c>
      <c r="S118" s="982"/>
      <c r="T118" s="982"/>
      <c r="U118" s="983"/>
    </row>
    <row r="119" spans="3:21" ht="15" customHeight="1">
      <c r="C119" s="110"/>
      <c r="D119" s="110"/>
      <c r="E119" s="110"/>
      <c r="F119" s="110"/>
      <c r="G119" s="110"/>
      <c r="H119" s="111"/>
      <c r="I119" s="111"/>
      <c r="J119" s="111"/>
      <c r="K119" s="111"/>
      <c r="L119" s="111"/>
      <c r="M119" s="111"/>
      <c r="N119" s="111"/>
      <c r="O119" s="111"/>
      <c r="P119" s="111"/>
      <c r="Q119" s="111"/>
      <c r="R119" s="112"/>
      <c r="S119" s="112"/>
      <c r="T119" s="112"/>
      <c r="U119" s="112"/>
    </row>
    <row r="120" spans="3:21" ht="15" customHeight="1">
      <c r="C120" s="113"/>
      <c r="D120" s="113"/>
      <c r="E120" s="113"/>
      <c r="F120" s="113"/>
      <c r="G120" s="113"/>
      <c r="H120" s="113"/>
      <c r="I120" s="113"/>
      <c r="J120" s="113"/>
      <c r="K120" s="113"/>
      <c r="L120" s="113"/>
      <c r="M120" s="113"/>
      <c r="N120" s="113"/>
      <c r="O120" s="113"/>
      <c r="P120" s="113"/>
      <c r="Q120" s="113"/>
      <c r="R120" s="113"/>
      <c r="S120" s="113"/>
      <c r="T120" s="113"/>
      <c r="U120" s="113"/>
    </row>
    <row r="121" spans="3:21" ht="15" customHeight="1">
      <c r="C121" s="113"/>
      <c r="D121" s="113"/>
      <c r="E121" s="113"/>
      <c r="F121" s="113"/>
      <c r="G121" s="113"/>
      <c r="H121" s="113"/>
      <c r="I121" s="113"/>
      <c r="J121" s="113"/>
      <c r="K121" s="113"/>
      <c r="L121" s="113"/>
      <c r="M121" s="113"/>
      <c r="N121" s="113"/>
      <c r="O121" s="113"/>
      <c r="P121" s="113"/>
      <c r="Q121" s="113"/>
      <c r="R121" s="113"/>
      <c r="S121" s="113"/>
      <c r="T121" s="113"/>
      <c r="U121" s="113"/>
    </row>
    <row r="122" spans="3:21" ht="15" customHeight="1">
      <c r="C122" s="113"/>
      <c r="D122" s="113"/>
      <c r="E122" s="113"/>
      <c r="F122" s="113"/>
      <c r="G122" s="113"/>
      <c r="H122" s="113"/>
      <c r="I122" s="113"/>
      <c r="J122" s="113"/>
      <c r="K122" s="113"/>
      <c r="L122" s="113"/>
      <c r="M122" s="113"/>
      <c r="N122" s="113"/>
      <c r="O122" s="113"/>
      <c r="P122" s="113"/>
      <c r="Q122" s="113"/>
      <c r="R122" s="113"/>
      <c r="S122" s="113"/>
      <c r="T122" s="113"/>
      <c r="U122" s="113"/>
    </row>
    <row r="123" spans="3:21" ht="15" customHeight="1">
      <c r="C123" s="113"/>
      <c r="D123" s="113"/>
      <c r="E123" s="113"/>
      <c r="F123" s="113"/>
      <c r="G123" s="113"/>
      <c r="H123" s="113"/>
      <c r="I123" s="113"/>
      <c r="J123" s="113"/>
      <c r="K123" s="113"/>
      <c r="L123" s="113"/>
      <c r="M123" s="113"/>
      <c r="N123" s="113"/>
      <c r="O123" s="113"/>
      <c r="P123" s="113"/>
      <c r="Q123" s="113"/>
      <c r="R123" s="113"/>
      <c r="S123" s="113"/>
      <c r="T123" s="113"/>
      <c r="U123" s="113"/>
    </row>
    <row r="124" spans="3:21" ht="15" customHeight="1">
      <c r="C124" s="113"/>
      <c r="D124" s="113"/>
      <c r="E124" s="113"/>
      <c r="F124" s="113"/>
      <c r="G124" s="113"/>
      <c r="H124" s="113"/>
      <c r="I124" s="113"/>
      <c r="J124" s="113"/>
      <c r="K124" s="113"/>
      <c r="L124" s="113"/>
      <c r="M124" s="113"/>
      <c r="N124" s="113"/>
      <c r="O124" s="113"/>
      <c r="P124" s="113"/>
      <c r="Q124" s="113"/>
      <c r="R124" s="113"/>
      <c r="S124" s="113"/>
      <c r="T124" s="113"/>
      <c r="U124" s="113"/>
    </row>
    <row r="125" spans="3:21" ht="15" customHeight="1">
      <c r="C125" s="113"/>
      <c r="D125" s="113"/>
      <c r="E125" s="113"/>
      <c r="F125" s="113"/>
      <c r="G125" s="113"/>
      <c r="H125" s="113"/>
      <c r="I125" s="113"/>
      <c r="J125" s="113"/>
      <c r="K125" s="113"/>
      <c r="L125" s="113"/>
      <c r="M125" s="113"/>
      <c r="N125" s="113"/>
      <c r="O125" s="113"/>
      <c r="P125" s="113"/>
      <c r="Q125" s="113"/>
      <c r="R125" s="113"/>
      <c r="S125" s="113"/>
      <c r="T125" s="113"/>
      <c r="U125" s="113"/>
    </row>
    <row r="137" spans="2:21" ht="15" customHeight="1">
      <c r="B137" s="98" t="s">
        <v>154</v>
      </c>
      <c r="C137" s="98"/>
      <c r="H137" s="919" t="s">
        <v>130</v>
      </c>
      <c r="I137" s="919"/>
      <c r="J137" s="919"/>
      <c r="K137" s="919"/>
      <c r="L137" s="919"/>
      <c r="M137" s="919"/>
      <c r="N137" s="919"/>
      <c r="O137" s="919"/>
      <c r="P137" s="919"/>
      <c r="Q137" s="919"/>
    </row>
    <row r="138" spans="2:21" ht="15" customHeight="1" thickBot="1">
      <c r="B138" s="98"/>
      <c r="C138" s="98"/>
      <c r="H138" s="919"/>
      <c r="I138" s="919"/>
      <c r="J138" s="919"/>
      <c r="K138" s="919"/>
      <c r="L138" s="919"/>
      <c r="M138" s="919"/>
      <c r="N138" s="919"/>
      <c r="O138" s="919"/>
      <c r="P138" s="919"/>
      <c r="Q138" s="919"/>
    </row>
    <row r="139" spans="2:21" ht="30" customHeight="1">
      <c r="C139" s="958" t="s">
        <v>65</v>
      </c>
      <c r="D139" s="959"/>
      <c r="E139" s="959"/>
      <c r="F139" s="959"/>
      <c r="G139" s="959"/>
      <c r="H139" s="960">
        <f>H65</f>
        <v>0</v>
      </c>
      <c r="I139" s="961"/>
      <c r="J139" s="961"/>
      <c r="K139" s="961"/>
      <c r="L139" s="961"/>
      <c r="M139" s="961"/>
      <c r="N139" s="961"/>
      <c r="O139" s="961"/>
      <c r="P139" s="961"/>
      <c r="Q139" s="961"/>
      <c r="R139" s="961"/>
      <c r="S139" s="961"/>
      <c r="T139" s="961"/>
      <c r="U139" s="962"/>
    </row>
    <row r="140" spans="2:21" ht="30" customHeight="1">
      <c r="C140" s="105"/>
      <c r="D140" s="83"/>
      <c r="E140" s="83"/>
      <c r="F140" s="83"/>
      <c r="G140" s="88"/>
      <c r="H140" s="963" t="s">
        <v>132</v>
      </c>
      <c r="I140" s="963"/>
      <c r="J140" s="964">
        <f>T8</f>
        <v>0</v>
      </c>
      <c r="K140" s="964"/>
      <c r="L140" s="963" t="s">
        <v>133</v>
      </c>
      <c r="M140" s="963"/>
      <c r="N140" s="106"/>
      <c r="O140" s="106"/>
      <c r="P140" s="106"/>
      <c r="Q140" s="106"/>
      <c r="R140" s="106"/>
      <c r="S140" s="106"/>
      <c r="T140" s="106"/>
      <c r="U140" s="107"/>
    </row>
    <row r="141" spans="2:21" ht="30" customHeight="1">
      <c r="C141" s="108"/>
      <c r="D141" s="84"/>
      <c r="E141" s="84"/>
      <c r="F141" s="84"/>
      <c r="G141" s="85"/>
      <c r="H141" s="984" t="s">
        <v>143</v>
      </c>
      <c r="I141" s="985"/>
      <c r="J141" s="191"/>
      <c r="K141" s="89" t="s">
        <v>56</v>
      </c>
      <c r="L141" s="191"/>
      <c r="M141" s="985" t="s">
        <v>135</v>
      </c>
      <c r="N141" s="985"/>
      <c r="O141" s="985" t="s">
        <v>143</v>
      </c>
      <c r="P141" s="985"/>
      <c r="Q141" s="191"/>
      <c r="R141" s="89" t="s">
        <v>56</v>
      </c>
      <c r="S141" s="191"/>
      <c r="T141" s="985" t="s">
        <v>136</v>
      </c>
      <c r="U141" s="986"/>
    </row>
    <row r="142" spans="2:21" ht="30" customHeight="1">
      <c r="C142" s="109"/>
      <c r="D142" s="86"/>
      <c r="E142" s="86"/>
      <c r="F142" s="86"/>
      <c r="G142" s="87"/>
      <c r="H142" s="990" t="s">
        <v>137</v>
      </c>
      <c r="I142" s="990"/>
      <c r="J142" s="990"/>
      <c r="K142" s="990" t="s">
        <v>138</v>
      </c>
      <c r="L142" s="990"/>
      <c r="M142" s="990"/>
      <c r="N142" s="990" t="s">
        <v>139</v>
      </c>
      <c r="O142" s="990"/>
      <c r="P142" s="990"/>
      <c r="Q142" s="990"/>
      <c r="R142" s="990"/>
      <c r="S142" s="990"/>
      <c r="T142" s="990"/>
      <c r="U142" s="991"/>
    </row>
    <row r="143" spans="2:21" ht="30" customHeight="1">
      <c r="C143" s="977" t="s">
        <v>141</v>
      </c>
      <c r="D143" s="978"/>
      <c r="E143" s="978"/>
      <c r="F143" s="978"/>
      <c r="G143" s="978"/>
      <c r="H143" s="955"/>
      <c r="I143" s="955"/>
      <c r="J143" s="955"/>
      <c r="K143" s="955"/>
      <c r="L143" s="955"/>
      <c r="M143" s="955"/>
      <c r="N143" s="955"/>
      <c r="O143" s="955"/>
      <c r="P143" s="955"/>
      <c r="Q143" s="955"/>
      <c r="R143" s="956"/>
      <c r="S143" s="956"/>
      <c r="T143" s="956"/>
      <c r="U143" s="957"/>
    </row>
    <row r="144" spans="2:21" ht="30" customHeight="1">
      <c r="C144" s="973" t="s">
        <v>142</v>
      </c>
      <c r="D144" s="974"/>
      <c r="E144" s="974"/>
      <c r="F144" s="974"/>
      <c r="G144" s="974"/>
      <c r="H144" s="955"/>
      <c r="I144" s="955"/>
      <c r="J144" s="955"/>
      <c r="K144" s="955"/>
      <c r="L144" s="955"/>
      <c r="M144" s="955"/>
      <c r="N144" s="955"/>
      <c r="O144" s="955"/>
      <c r="P144" s="955"/>
      <c r="Q144" s="955"/>
      <c r="R144" s="956"/>
      <c r="S144" s="956"/>
      <c r="T144" s="956"/>
      <c r="U144" s="957"/>
    </row>
    <row r="145" spans="3:21" ht="30" customHeight="1">
      <c r="C145" s="973" t="s">
        <v>134</v>
      </c>
      <c r="D145" s="974"/>
      <c r="E145" s="974"/>
      <c r="F145" s="974"/>
      <c r="G145" s="974"/>
      <c r="H145" s="955"/>
      <c r="I145" s="955"/>
      <c r="J145" s="955"/>
      <c r="K145" s="955"/>
      <c r="L145" s="955"/>
      <c r="M145" s="955"/>
      <c r="N145" s="955"/>
      <c r="O145" s="955"/>
      <c r="P145" s="955"/>
      <c r="Q145" s="955"/>
      <c r="R145" s="956"/>
      <c r="S145" s="956"/>
      <c r="T145" s="956"/>
      <c r="U145" s="957"/>
    </row>
    <row r="146" spans="3:21" ht="30" customHeight="1">
      <c r="C146" s="973" t="s">
        <v>134</v>
      </c>
      <c r="D146" s="974"/>
      <c r="E146" s="974"/>
      <c r="F146" s="974"/>
      <c r="G146" s="974"/>
      <c r="H146" s="955"/>
      <c r="I146" s="955"/>
      <c r="J146" s="955"/>
      <c r="K146" s="955"/>
      <c r="L146" s="955"/>
      <c r="M146" s="955"/>
      <c r="N146" s="955"/>
      <c r="O146" s="955"/>
      <c r="P146" s="955"/>
      <c r="Q146" s="955"/>
      <c r="R146" s="956"/>
      <c r="S146" s="956"/>
      <c r="T146" s="956"/>
      <c r="U146" s="957"/>
    </row>
    <row r="147" spans="3:21" ht="30" customHeight="1">
      <c r="C147" s="973" t="s">
        <v>134</v>
      </c>
      <c r="D147" s="974"/>
      <c r="E147" s="974"/>
      <c r="F147" s="974"/>
      <c r="G147" s="974"/>
      <c r="H147" s="955"/>
      <c r="I147" s="955"/>
      <c r="J147" s="955"/>
      <c r="K147" s="955"/>
      <c r="L147" s="955"/>
      <c r="M147" s="955"/>
      <c r="N147" s="955"/>
      <c r="O147" s="955"/>
      <c r="P147" s="955"/>
      <c r="Q147" s="955"/>
      <c r="R147" s="956"/>
      <c r="S147" s="956"/>
      <c r="T147" s="956"/>
      <c r="U147" s="957"/>
    </row>
    <row r="148" spans="3:21" ht="30" customHeight="1">
      <c r="C148" s="973" t="s">
        <v>134</v>
      </c>
      <c r="D148" s="974"/>
      <c r="E148" s="974"/>
      <c r="F148" s="974"/>
      <c r="G148" s="974"/>
      <c r="H148" s="955"/>
      <c r="I148" s="955"/>
      <c r="J148" s="955"/>
      <c r="K148" s="955"/>
      <c r="L148" s="955"/>
      <c r="M148" s="955"/>
      <c r="N148" s="955"/>
      <c r="O148" s="955"/>
      <c r="P148" s="955"/>
      <c r="Q148" s="955"/>
      <c r="R148" s="956"/>
      <c r="S148" s="956"/>
      <c r="T148" s="956"/>
      <c r="U148" s="957"/>
    </row>
    <row r="149" spans="3:21" ht="30" customHeight="1">
      <c r="C149" s="973" t="s">
        <v>134</v>
      </c>
      <c r="D149" s="974"/>
      <c r="E149" s="974"/>
      <c r="F149" s="974"/>
      <c r="G149" s="974"/>
      <c r="H149" s="955"/>
      <c r="I149" s="955"/>
      <c r="J149" s="955"/>
      <c r="K149" s="955"/>
      <c r="L149" s="955"/>
      <c r="M149" s="955"/>
      <c r="N149" s="955"/>
      <c r="O149" s="955"/>
      <c r="P149" s="955"/>
      <c r="Q149" s="955"/>
      <c r="R149" s="956"/>
      <c r="S149" s="956"/>
      <c r="T149" s="956"/>
      <c r="U149" s="957"/>
    </row>
    <row r="150" spans="3:21" ht="30" customHeight="1">
      <c r="C150" s="973" t="s">
        <v>134</v>
      </c>
      <c r="D150" s="974"/>
      <c r="E150" s="974"/>
      <c r="F150" s="974"/>
      <c r="G150" s="974"/>
      <c r="H150" s="955"/>
      <c r="I150" s="955"/>
      <c r="J150" s="955"/>
      <c r="K150" s="955"/>
      <c r="L150" s="955"/>
      <c r="M150" s="955"/>
      <c r="N150" s="955"/>
      <c r="O150" s="955"/>
      <c r="P150" s="955"/>
      <c r="Q150" s="955"/>
      <c r="R150" s="956"/>
      <c r="S150" s="956"/>
      <c r="T150" s="956"/>
      <c r="U150" s="957"/>
    </row>
    <row r="151" spans="3:21" ht="30" customHeight="1">
      <c r="C151" s="973" t="s">
        <v>134</v>
      </c>
      <c r="D151" s="974"/>
      <c r="E151" s="974"/>
      <c r="F151" s="974"/>
      <c r="G151" s="974"/>
      <c r="H151" s="955"/>
      <c r="I151" s="955"/>
      <c r="J151" s="955"/>
      <c r="K151" s="955"/>
      <c r="L151" s="955"/>
      <c r="M151" s="955"/>
      <c r="N151" s="955"/>
      <c r="O151" s="955"/>
      <c r="P151" s="955"/>
      <c r="Q151" s="955"/>
      <c r="R151" s="956"/>
      <c r="S151" s="956"/>
      <c r="T151" s="956"/>
      <c r="U151" s="957"/>
    </row>
    <row r="152" spans="3:21" ht="30" customHeight="1">
      <c r="C152" s="973" t="s">
        <v>134</v>
      </c>
      <c r="D152" s="974"/>
      <c r="E152" s="974"/>
      <c r="F152" s="974"/>
      <c r="G152" s="974"/>
      <c r="H152" s="955"/>
      <c r="I152" s="955"/>
      <c r="J152" s="955"/>
      <c r="K152" s="955"/>
      <c r="L152" s="955"/>
      <c r="M152" s="955"/>
      <c r="N152" s="955"/>
      <c r="O152" s="955"/>
      <c r="P152" s="955"/>
      <c r="Q152" s="955"/>
      <c r="R152" s="956"/>
      <c r="S152" s="956"/>
      <c r="T152" s="956"/>
      <c r="U152" s="957"/>
    </row>
    <row r="153" spans="3:21" ht="30" customHeight="1">
      <c r="C153" s="973" t="s">
        <v>134</v>
      </c>
      <c r="D153" s="974"/>
      <c r="E153" s="974"/>
      <c r="F153" s="974"/>
      <c r="G153" s="974"/>
      <c r="H153" s="955"/>
      <c r="I153" s="955"/>
      <c r="J153" s="955"/>
      <c r="K153" s="955"/>
      <c r="L153" s="955"/>
      <c r="M153" s="955"/>
      <c r="N153" s="955"/>
      <c r="O153" s="955"/>
      <c r="P153" s="955"/>
      <c r="Q153" s="955"/>
      <c r="R153" s="956"/>
      <c r="S153" s="956"/>
      <c r="T153" s="956"/>
      <c r="U153" s="957"/>
    </row>
    <row r="154" spans="3:21" ht="30" customHeight="1" thickBot="1">
      <c r="C154" s="975" t="s">
        <v>140</v>
      </c>
      <c r="D154" s="976"/>
      <c r="E154" s="976"/>
      <c r="F154" s="976"/>
      <c r="G154" s="976"/>
      <c r="H154" s="987"/>
      <c r="I154" s="987"/>
      <c r="J154" s="987"/>
      <c r="K154" s="987"/>
      <c r="L154" s="987"/>
      <c r="M154" s="987"/>
      <c r="N154" s="987"/>
      <c r="O154" s="987"/>
      <c r="P154" s="987"/>
      <c r="Q154" s="987"/>
      <c r="R154" s="988"/>
      <c r="S154" s="988"/>
      <c r="T154" s="988"/>
      <c r="U154" s="989"/>
    </row>
    <row r="155" spans="3:21" ht="30" customHeight="1" thickTop="1" thickBot="1">
      <c r="C155" s="979" t="s">
        <v>114</v>
      </c>
      <c r="D155" s="980"/>
      <c r="E155" s="980"/>
      <c r="F155" s="980"/>
      <c r="G155" s="980"/>
      <c r="H155" s="981">
        <f>SUM(H143:J154)</f>
        <v>0</v>
      </c>
      <c r="I155" s="981"/>
      <c r="J155" s="981"/>
      <c r="K155" s="981">
        <f>SUM(K143:M154)</f>
        <v>0</v>
      </c>
      <c r="L155" s="981"/>
      <c r="M155" s="981"/>
      <c r="N155" s="981">
        <f>SUM(N143:Q154)</f>
        <v>0</v>
      </c>
      <c r="O155" s="981"/>
      <c r="P155" s="981"/>
      <c r="Q155" s="981"/>
      <c r="R155" s="982">
        <f>SUM(R143:U154)</f>
        <v>0</v>
      </c>
      <c r="S155" s="982"/>
      <c r="T155" s="982"/>
      <c r="U155" s="983"/>
    </row>
    <row r="156" spans="3:21" ht="15" customHeight="1">
      <c r="C156" s="110"/>
      <c r="D156" s="110"/>
      <c r="E156" s="110"/>
      <c r="F156" s="110"/>
      <c r="G156" s="110"/>
      <c r="H156" s="111"/>
      <c r="I156" s="111"/>
      <c r="J156" s="111"/>
      <c r="K156" s="111"/>
      <c r="L156" s="111"/>
      <c r="M156" s="111"/>
      <c r="N156" s="111"/>
      <c r="O156" s="111"/>
      <c r="P156" s="111"/>
      <c r="Q156" s="111"/>
      <c r="R156" s="112"/>
      <c r="S156" s="112"/>
      <c r="T156" s="112"/>
      <c r="U156" s="112"/>
    </row>
    <row r="157" spans="3:21" ht="15" customHeight="1">
      <c r="C157" s="113"/>
      <c r="D157" s="113"/>
      <c r="E157" s="113"/>
      <c r="F157" s="113"/>
      <c r="G157" s="113"/>
      <c r="H157" s="113"/>
      <c r="I157" s="113"/>
      <c r="J157" s="113"/>
      <c r="K157" s="113"/>
      <c r="L157" s="113"/>
      <c r="M157" s="113"/>
      <c r="N157" s="113"/>
      <c r="O157" s="113"/>
      <c r="P157" s="113"/>
      <c r="Q157" s="113"/>
      <c r="R157" s="113"/>
      <c r="S157" s="113"/>
      <c r="T157" s="113"/>
      <c r="U157" s="113"/>
    </row>
    <row r="158" spans="3:21" ht="15" customHeight="1">
      <c r="C158" s="113"/>
      <c r="D158" s="113"/>
      <c r="E158" s="113"/>
      <c r="F158" s="113"/>
      <c r="G158" s="113"/>
      <c r="H158" s="113"/>
      <c r="I158" s="113"/>
      <c r="J158" s="113"/>
      <c r="K158" s="113"/>
      <c r="L158" s="113"/>
      <c r="M158" s="113"/>
      <c r="N158" s="113"/>
      <c r="O158" s="113"/>
      <c r="P158" s="113"/>
      <c r="Q158" s="113"/>
      <c r="R158" s="113"/>
      <c r="S158" s="113"/>
      <c r="T158" s="113"/>
      <c r="U158" s="113"/>
    </row>
    <row r="159" spans="3:21" ht="15" customHeight="1">
      <c r="C159" s="113"/>
      <c r="D159" s="113"/>
      <c r="E159" s="113"/>
      <c r="F159" s="113"/>
      <c r="G159" s="113"/>
      <c r="H159" s="113"/>
      <c r="I159" s="113"/>
      <c r="J159" s="113"/>
      <c r="K159" s="113"/>
      <c r="L159" s="113"/>
      <c r="M159" s="113"/>
      <c r="N159" s="113"/>
      <c r="O159" s="113"/>
      <c r="P159" s="113"/>
      <c r="Q159" s="113"/>
      <c r="R159" s="113"/>
      <c r="S159" s="113"/>
      <c r="T159" s="113"/>
      <c r="U159" s="113"/>
    </row>
    <row r="160" spans="3:21" ht="15" customHeight="1">
      <c r="C160" s="113"/>
      <c r="D160" s="113"/>
      <c r="E160" s="113"/>
      <c r="F160" s="113"/>
      <c r="G160" s="113"/>
      <c r="H160" s="113"/>
      <c r="I160" s="113"/>
      <c r="J160" s="113"/>
      <c r="K160" s="113"/>
      <c r="L160" s="113"/>
      <c r="M160" s="113"/>
      <c r="N160" s="113"/>
      <c r="O160" s="113"/>
      <c r="P160" s="113"/>
      <c r="Q160" s="113"/>
      <c r="R160" s="113"/>
      <c r="S160" s="113"/>
      <c r="T160" s="113"/>
      <c r="U160" s="113"/>
    </row>
    <row r="161" spans="3:21" ht="15" customHeight="1">
      <c r="C161" s="113"/>
      <c r="D161" s="113"/>
      <c r="E161" s="113"/>
      <c r="F161" s="113"/>
      <c r="G161" s="113"/>
      <c r="H161" s="113"/>
      <c r="I161" s="113"/>
      <c r="J161" s="113"/>
      <c r="K161" s="113"/>
      <c r="L161" s="113"/>
      <c r="M161" s="113"/>
      <c r="N161" s="113"/>
      <c r="O161" s="113"/>
      <c r="P161" s="113"/>
      <c r="Q161" s="113"/>
      <c r="R161" s="113"/>
      <c r="S161" s="113"/>
      <c r="T161" s="113"/>
      <c r="U161" s="113"/>
    </row>
    <row r="162" spans="3:21" ht="15" customHeight="1">
      <c r="C162" s="113"/>
      <c r="D162" s="113"/>
      <c r="E162" s="113"/>
      <c r="F162" s="113"/>
      <c r="G162" s="113"/>
      <c r="H162" s="113"/>
      <c r="I162" s="113"/>
      <c r="J162" s="113"/>
      <c r="K162" s="113"/>
      <c r="L162" s="113"/>
      <c r="M162" s="113"/>
      <c r="N162" s="113"/>
      <c r="O162" s="113"/>
      <c r="P162" s="113"/>
      <c r="Q162" s="113"/>
      <c r="R162" s="113"/>
      <c r="S162" s="113"/>
      <c r="T162" s="113"/>
      <c r="U162" s="113"/>
    </row>
  </sheetData>
  <sheetProtection selectLockedCells="1"/>
  <mergeCells count="298">
    <mergeCell ref="C154:G154"/>
    <mergeCell ref="H154:J154"/>
    <mergeCell ref="K154:M154"/>
    <mergeCell ref="N154:Q154"/>
    <mergeCell ref="R154:U154"/>
    <mergeCell ref="C155:G155"/>
    <mergeCell ref="H155:J155"/>
    <mergeCell ref="K155:M155"/>
    <mergeCell ref="N155:Q155"/>
    <mergeCell ref="R155:U155"/>
    <mergeCell ref="C152:G152"/>
    <mergeCell ref="H152:J152"/>
    <mergeCell ref="K152:M152"/>
    <mergeCell ref="N152:Q152"/>
    <mergeCell ref="R152:U152"/>
    <mergeCell ref="C153:G153"/>
    <mergeCell ref="H153:J153"/>
    <mergeCell ref="K153:M153"/>
    <mergeCell ref="N153:Q153"/>
    <mergeCell ref="R153:U153"/>
    <mergeCell ref="C150:G150"/>
    <mergeCell ref="H150:J150"/>
    <mergeCell ref="K150:M150"/>
    <mergeCell ref="N150:Q150"/>
    <mergeCell ref="R150:U150"/>
    <mergeCell ref="C151:G151"/>
    <mergeCell ref="H151:J151"/>
    <mergeCell ref="K151:M151"/>
    <mergeCell ref="N151:Q151"/>
    <mergeCell ref="R151:U151"/>
    <mergeCell ref="C148:G148"/>
    <mergeCell ref="H148:J148"/>
    <mergeCell ref="K148:M148"/>
    <mergeCell ref="N148:Q148"/>
    <mergeCell ref="R148:U148"/>
    <mergeCell ref="C149:G149"/>
    <mergeCell ref="H149:J149"/>
    <mergeCell ref="K149:M149"/>
    <mergeCell ref="N149:Q149"/>
    <mergeCell ref="R149:U149"/>
    <mergeCell ref="C146:G146"/>
    <mergeCell ref="H146:J146"/>
    <mergeCell ref="K146:M146"/>
    <mergeCell ref="N146:Q146"/>
    <mergeCell ref="R146:U146"/>
    <mergeCell ref="C147:G147"/>
    <mergeCell ref="H147:J147"/>
    <mergeCell ref="K147:M147"/>
    <mergeCell ref="N147:Q147"/>
    <mergeCell ref="R147:U147"/>
    <mergeCell ref="C144:G144"/>
    <mergeCell ref="H144:J144"/>
    <mergeCell ref="K144:M144"/>
    <mergeCell ref="N144:Q144"/>
    <mergeCell ref="R144:U144"/>
    <mergeCell ref="C145:G145"/>
    <mergeCell ref="H145:J145"/>
    <mergeCell ref="K145:M145"/>
    <mergeCell ref="N145:Q145"/>
    <mergeCell ref="R145:U145"/>
    <mergeCell ref="H142:J142"/>
    <mergeCell ref="K142:M142"/>
    <mergeCell ref="N142:U142"/>
    <mergeCell ref="C143:G143"/>
    <mergeCell ref="H143:J143"/>
    <mergeCell ref="K143:M143"/>
    <mergeCell ref="N143:Q143"/>
    <mergeCell ref="R143:U143"/>
    <mergeCell ref="C139:G139"/>
    <mergeCell ref="H139:U139"/>
    <mergeCell ref="H140:I140"/>
    <mergeCell ref="J140:K140"/>
    <mergeCell ref="L140:M140"/>
    <mergeCell ref="H141:I141"/>
    <mergeCell ref="M141:N141"/>
    <mergeCell ref="O141:P141"/>
    <mergeCell ref="T141:U141"/>
    <mergeCell ref="C118:G118"/>
    <mergeCell ref="H118:J118"/>
    <mergeCell ref="K118:M118"/>
    <mergeCell ref="N118:Q118"/>
    <mergeCell ref="R118:U118"/>
    <mergeCell ref="H137:Q138"/>
    <mergeCell ref="C116:G116"/>
    <mergeCell ref="H116:J116"/>
    <mergeCell ref="K116:M116"/>
    <mergeCell ref="N116:Q116"/>
    <mergeCell ref="R116:U116"/>
    <mergeCell ref="C117:G117"/>
    <mergeCell ref="H117:J117"/>
    <mergeCell ref="K117:M117"/>
    <mergeCell ref="N117:Q117"/>
    <mergeCell ref="R117:U117"/>
    <mergeCell ref="C114:G114"/>
    <mergeCell ref="H114:J114"/>
    <mergeCell ref="K114:M114"/>
    <mergeCell ref="N114:Q114"/>
    <mergeCell ref="R114:U114"/>
    <mergeCell ref="C115:G115"/>
    <mergeCell ref="H115:J115"/>
    <mergeCell ref="K115:M115"/>
    <mergeCell ref="N115:Q115"/>
    <mergeCell ref="R115:U115"/>
    <mergeCell ref="C112:G112"/>
    <mergeCell ref="H112:J112"/>
    <mergeCell ref="K112:M112"/>
    <mergeCell ref="N112:Q112"/>
    <mergeCell ref="R112:U112"/>
    <mergeCell ref="C113:G113"/>
    <mergeCell ref="H113:J113"/>
    <mergeCell ref="K113:M113"/>
    <mergeCell ref="N113:Q113"/>
    <mergeCell ref="R113:U113"/>
    <mergeCell ref="C110:G110"/>
    <mergeCell ref="H110:J110"/>
    <mergeCell ref="K110:M110"/>
    <mergeCell ref="N110:Q110"/>
    <mergeCell ref="R110:U110"/>
    <mergeCell ref="C111:G111"/>
    <mergeCell ref="H111:J111"/>
    <mergeCell ref="K111:M111"/>
    <mergeCell ref="N111:Q111"/>
    <mergeCell ref="R111:U111"/>
    <mergeCell ref="C108:G108"/>
    <mergeCell ref="H108:J108"/>
    <mergeCell ref="K108:M108"/>
    <mergeCell ref="N108:Q108"/>
    <mergeCell ref="R108:U108"/>
    <mergeCell ref="C109:G109"/>
    <mergeCell ref="H109:J109"/>
    <mergeCell ref="K109:M109"/>
    <mergeCell ref="N109:Q109"/>
    <mergeCell ref="R109:U109"/>
    <mergeCell ref="C106:G106"/>
    <mergeCell ref="H106:J106"/>
    <mergeCell ref="K106:M106"/>
    <mergeCell ref="N106:Q106"/>
    <mergeCell ref="R106:U106"/>
    <mergeCell ref="C107:G107"/>
    <mergeCell ref="H107:J107"/>
    <mergeCell ref="K107:M107"/>
    <mergeCell ref="N107:Q107"/>
    <mergeCell ref="R107:U107"/>
    <mergeCell ref="H104:I104"/>
    <mergeCell ref="M104:N104"/>
    <mergeCell ref="O104:P104"/>
    <mergeCell ref="T104:U104"/>
    <mergeCell ref="H105:J105"/>
    <mergeCell ref="K105:M105"/>
    <mergeCell ref="N105:U105"/>
    <mergeCell ref="H100:Q101"/>
    <mergeCell ref="C102:G102"/>
    <mergeCell ref="H102:U102"/>
    <mergeCell ref="H103:I103"/>
    <mergeCell ref="J103:K103"/>
    <mergeCell ref="L103:M103"/>
    <mergeCell ref="C81:G81"/>
    <mergeCell ref="H81:J81"/>
    <mergeCell ref="K81:M81"/>
    <mergeCell ref="N81:Q81"/>
    <mergeCell ref="R81:U81"/>
    <mergeCell ref="H67:I67"/>
    <mergeCell ref="M67:N67"/>
    <mergeCell ref="O67:P67"/>
    <mergeCell ref="T67:U67"/>
    <mergeCell ref="H80:J80"/>
    <mergeCell ref="K80:M80"/>
    <mergeCell ref="N80:Q80"/>
    <mergeCell ref="R80:U80"/>
    <mergeCell ref="N68:U68"/>
    <mergeCell ref="H68:J68"/>
    <mergeCell ref="K68:M68"/>
    <mergeCell ref="H78:J78"/>
    <mergeCell ref="K78:M78"/>
    <mergeCell ref="N78:Q78"/>
    <mergeCell ref="R78:U78"/>
    <mergeCell ref="H79:J79"/>
    <mergeCell ref="K79:M79"/>
    <mergeCell ref="N79:Q79"/>
    <mergeCell ref="R79:U79"/>
    <mergeCell ref="K76:M76"/>
    <mergeCell ref="N76:Q76"/>
    <mergeCell ref="R76:U76"/>
    <mergeCell ref="H77:J77"/>
    <mergeCell ref="K77:M77"/>
    <mergeCell ref="N77:Q77"/>
    <mergeCell ref="R77:U77"/>
    <mergeCell ref="K74:M74"/>
    <mergeCell ref="N74:Q74"/>
    <mergeCell ref="R74:U74"/>
    <mergeCell ref="H75:J75"/>
    <mergeCell ref="K75:M75"/>
    <mergeCell ref="N75:Q75"/>
    <mergeCell ref="R75:U75"/>
    <mergeCell ref="K72:M72"/>
    <mergeCell ref="N72:Q72"/>
    <mergeCell ref="R72:U72"/>
    <mergeCell ref="H73:J73"/>
    <mergeCell ref="K73:M73"/>
    <mergeCell ref="N73:Q73"/>
    <mergeCell ref="R73:U73"/>
    <mergeCell ref="K70:M70"/>
    <mergeCell ref="N70:Q70"/>
    <mergeCell ref="R70:U70"/>
    <mergeCell ref="H71:J71"/>
    <mergeCell ref="K71:M71"/>
    <mergeCell ref="N71:Q71"/>
    <mergeCell ref="R71:U71"/>
    <mergeCell ref="C76:G76"/>
    <mergeCell ref="C77:G77"/>
    <mergeCell ref="C78:G78"/>
    <mergeCell ref="C79:G79"/>
    <mergeCell ref="C80:G80"/>
    <mergeCell ref="H69:J69"/>
    <mergeCell ref="H70:J70"/>
    <mergeCell ref="H72:J72"/>
    <mergeCell ref="H74:J74"/>
    <mergeCell ref="H76:J76"/>
    <mergeCell ref="C70:G70"/>
    <mergeCell ref="C71:G71"/>
    <mergeCell ref="C72:G72"/>
    <mergeCell ref="C73:G73"/>
    <mergeCell ref="C74:G74"/>
    <mergeCell ref="C75:G75"/>
    <mergeCell ref="C69:G69"/>
    <mergeCell ref="K69:M69"/>
    <mergeCell ref="N69:Q69"/>
    <mergeCell ref="R69:U69"/>
    <mergeCell ref="H63:Q64"/>
    <mergeCell ref="C65:G65"/>
    <mergeCell ref="H65:U65"/>
    <mergeCell ref="H66:I66"/>
    <mergeCell ref="L66:M66"/>
    <mergeCell ref="J66:K66"/>
    <mergeCell ref="C66:G68"/>
    <mergeCell ref="G42:H42"/>
    <mergeCell ref="Q42:R42"/>
    <mergeCell ref="L8:M8"/>
    <mergeCell ref="P8:Q8"/>
    <mergeCell ref="T8:U8"/>
    <mergeCell ref="O21:R22"/>
    <mergeCell ref="S21:V22"/>
    <mergeCell ref="O23:R24"/>
    <mergeCell ref="S23:V24"/>
    <mergeCell ref="O25:R26"/>
    <mergeCell ref="S25:V26"/>
    <mergeCell ref="O15:R16"/>
    <mergeCell ref="S15:V16"/>
    <mergeCell ref="O17:R18"/>
    <mergeCell ref="S17:V18"/>
    <mergeCell ref="O19:R20"/>
    <mergeCell ref="S19:V20"/>
    <mergeCell ref="K21:N22"/>
    <mergeCell ref="K23:N24"/>
    <mergeCell ref="K25:N26"/>
    <mergeCell ref="C19:J20"/>
    <mergeCell ref="C21:J22"/>
    <mergeCell ref="C23:J24"/>
    <mergeCell ref="C25:J26"/>
    <mergeCell ref="H1:Q2"/>
    <mergeCell ref="C9:J10"/>
    <mergeCell ref="C11:J12"/>
    <mergeCell ref="C13:J14"/>
    <mergeCell ref="C15:J16"/>
    <mergeCell ref="K7:N7"/>
    <mergeCell ref="O7:R7"/>
    <mergeCell ref="S7:V7"/>
    <mergeCell ref="C17:J18"/>
    <mergeCell ref="L6:M6"/>
    <mergeCell ref="T6:U6"/>
    <mergeCell ref="O9:R10"/>
    <mergeCell ref="S9:V10"/>
    <mergeCell ref="O11:R12"/>
    <mergeCell ref="S11:V12"/>
    <mergeCell ref="O13:R14"/>
    <mergeCell ref="S13:V14"/>
    <mergeCell ref="K9:N10"/>
    <mergeCell ref="K11:N12"/>
    <mergeCell ref="K13:N14"/>
    <mergeCell ref="K15:N16"/>
    <mergeCell ref="K17:N18"/>
    <mergeCell ref="C33:J33"/>
    <mergeCell ref="K33:V33"/>
    <mergeCell ref="C29:J30"/>
    <mergeCell ref="C31:J32"/>
    <mergeCell ref="K31:N32"/>
    <mergeCell ref="O31:R32"/>
    <mergeCell ref="S31:V32"/>
    <mergeCell ref="C4:G5"/>
    <mergeCell ref="H4:V5"/>
    <mergeCell ref="K29:N30"/>
    <mergeCell ref="O29:R30"/>
    <mergeCell ref="S29:V30"/>
    <mergeCell ref="C27:J28"/>
    <mergeCell ref="K27:N28"/>
    <mergeCell ref="K19:N20"/>
    <mergeCell ref="O27:R28"/>
    <mergeCell ref="S27:V28"/>
  </mergeCells>
  <phoneticPr fontId="2"/>
  <dataValidations count="1">
    <dataValidation type="list" allowBlank="1" showInputMessage="1" showErrorMessage="1" sqref="P9:R28 S9:S29 L9:N28 T9:V28 O9:O29 K9:K29 K31 O31 S31">
      <formula1>"○,　"</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headerFooter>
    <oddHeader xml:space="preserve">&amp;C
</oddHeader>
  </headerFooter>
  <rowBreaks count="2" manualBreakCount="2">
    <brk id="34" max="22" man="1"/>
    <brk id="61" max="22"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BD31"/>
  <sheetViews>
    <sheetView view="pageBreakPreview" zoomScale="120" zoomScaleNormal="100" zoomScaleSheetLayoutView="120" workbookViewId="0">
      <selection activeCell="AO6" sqref="AO6:AY6"/>
    </sheetView>
  </sheetViews>
  <sheetFormatPr defaultColWidth="1.625" defaultRowHeight="17.100000000000001" customHeight="1"/>
  <cols>
    <col min="1" max="17" width="1.625" style="347"/>
    <col min="18" max="18" width="1.625" style="347" customWidth="1"/>
    <col min="19" max="22" width="1.625" style="347"/>
    <col min="23" max="23" width="2.5" style="347" customWidth="1"/>
    <col min="24" max="27" width="1.625" style="347"/>
    <col min="28" max="28" width="1.625" style="347" customWidth="1"/>
    <col min="29" max="49" width="1.625" style="347"/>
    <col min="50" max="56" width="1.625" style="347" customWidth="1"/>
    <col min="57" max="16384" width="1.625" style="347"/>
  </cols>
  <sheetData>
    <row r="1" spans="1:56" ht="17.100000000000001" customHeight="1">
      <c r="A1" s="346"/>
      <c r="BD1" s="387" t="s">
        <v>340</v>
      </c>
    </row>
    <row r="2" spans="1:56" ht="17.100000000000001" customHeight="1">
      <c r="A2" s="1030" t="s">
        <v>268</v>
      </c>
      <c r="B2" s="1030"/>
      <c r="C2" s="1030"/>
      <c r="D2" s="1030"/>
      <c r="E2" s="1030"/>
      <c r="F2" s="1030"/>
      <c r="G2" s="1030"/>
      <c r="H2" s="1030"/>
      <c r="I2" s="1030"/>
      <c r="J2" s="1030"/>
      <c r="K2" s="1030"/>
      <c r="L2" s="1030"/>
      <c r="M2" s="1030"/>
      <c r="N2" s="1030"/>
      <c r="O2" s="1030"/>
      <c r="P2" s="1030"/>
      <c r="Q2" s="1030"/>
      <c r="R2" s="1030"/>
      <c r="S2" s="1030"/>
      <c r="T2" s="1030"/>
      <c r="U2" s="1030"/>
      <c r="V2" s="1030"/>
      <c r="W2" s="1030"/>
      <c r="X2" s="1030"/>
      <c r="Y2" s="1030"/>
      <c r="Z2" s="1030"/>
      <c r="AA2" s="1030"/>
      <c r="AB2" s="1030"/>
      <c r="AC2" s="1030"/>
      <c r="AD2" s="1030"/>
      <c r="AE2" s="1030"/>
      <c r="AF2" s="1030"/>
      <c r="AG2" s="1030"/>
      <c r="AH2" s="1030"/>
      <c r="AI2" s="1030"/>
      <c r="AJ2" s="1030"/>
      <c r="AK2" s="1030"/>
      <c r="AL2" s="1030"/>
      <c r="AM2" s="1030"/>
      <c r="AN2" s="1030"/>
      <c r="AO2" s="1030"/>
      <c r="AP2" s="1030"/>
      <c r="AQ2" s="1030"/>
      <c r="AR2" s="1030"/>
      <c r="AS2" s="1030"/>
      <c r="AT2" s="1030"/>
      <c r="AU2" s="1030"/>
      <c r="AV2" s="1030"/>
      <c r="AW2" s="1030"/>
      <c r="AX2" s="1030"/>
      <c r="AY2" s="1030"/>
      <c r="AZ2" s="1030"/>
      <c r="BA2" s="1030"/>
      <c r="BB2" s="1030"/>
      <c r="BC2" s="1030"/>
      <c r="BD2" s="1030"/>
    </row>
    <row r="3" spans="1:56" ht="17.100000000000001" customHeight="1">
      <c r="A3" s="1030"/>
      <c r="B3" s="1030"/>
      <c r="C3" s="1030"/>
      <c r="D3" s="1030"/>
      <c r="E3" s="1030"/>
      <c r="F3" s="1030"/>
      <c r="G3" s="1030"/>
      <c r="H3" s="1030"/>
      <c r="I3" s="1030"/>
      <c r="J3" s="1030"/>
      <c r="K3" s="1030"/>
      <c r="L3" s="1030"/>
      <c r="M3" s="1030"/>
      <c r="N3" s="1030"/>
      <c r="O3" s="1030"/>
      <c r="P3" s="1030"/>
      <c r="Q3" s="1030"/>
      <c r="R3" s="1030"/>
      <c r="S3" s="1030"/>
      <c r="T3" s="1030"/>
      <c r="U3" s="1030"/>
      <c r="V3" s="1030"/>
      <c r="W3" s="1030"/>
      <c r="X3" s="1030"/>
      <c r="Y3" s="1030"/>
      <c r="Z3" s="1030"/>
      <c r="AA3" s="1030"/>
      <c r="AB3" s="1030"/>
      <c r="AC3" s="1030"/>
      <c r="AD3" s="1030"/>
      <c r="AE3" s="1030"/>
      <c r="AF3" s="1030"/>
      <c r="AG3" s="1030"/>
      <c r="AH3" s="1030"/>
      <c r="AI3" s="1030"/>
      <c r="AJ3" s="1030"/>
      <c r="AK3" s="1030"/>
      <c r="AL3" s="1030"/>
      <c r="AM3" s="1030"/>
      <c r="AN3" s="1030"/>
      <c r="AO3" s="1030"/>
      <c r="AP3" s="1030"/>
      <c r="AQ3" s="1030"/>
      <c r="AR3" s="1030"/>
      <c r="AS3" s="1030"/>
      <c r="AT3" s="1030"/>
      <c r="AU3" s="1030"/>
      <c r="AV3" s="1030"/>
      <c r="AW3" s="1030"/>
      <c r="AX3" s="1030"/>
      <c r="AY3" s="1030"/>
      <c r="AZ3" s="1030"/>
      <c r="BA3" s="1030"/>
      <c r="BB3" s="1030"/>
      <c r="BC3" s="1030"/>
      <c r="BD3" s="1030"/>
    </row>
    <row r="4" spans="1:56" s="355" customFormat="1" ht="18" customHeight="1">
      <c r="A4" s="348"/>
      <c r="B4" s="348"/>
      <c r="C4" s="348"/>
      <c r="D4" s="349"/>
      <c r="E4" s="349"/>
      <c r="F4" s="349"/>
      <c r="G4" s="349"/>
      <c r="H4" s="349"/>
      <c r="I4" s="349"/>
      <c r="J4" s="349"/>
      <c r="K4" s="349"/>
      <c r="L4" s="349"/>
      <c r="M4" s="349"/>
      <c r="N4" s="349"/>
      <c r="O4" s="349"/>
      <c r="P4" s="349"/>
      <c r="Q4" s="349"/>
      <c r="R4" s="349"/>
      <c r="S4" s="349"/>
      <c r="T4" s="349"/>
      <c r="U4" s="349"/>
      <c r="V4" s="349"/>
      <c r="W4" s="349"/>
      <c r="X4" s="348"/>
      <c r="Y4" s="348"/>
      <c r="Z4" s="348"/>
      <c r="AA4" s="350"/>
      <c r="AB4" s="350"/>
      <c r="AC4" s="350"/>
      <c r="AD4" s="350"/>
      <c r="AE4" s="350"/>
      <c r="AF4" s="351"/>
      <c r="AG4" s="351"/>
      <c r="AH4" s="351"/>
      <c r="AI4" s="351"/>
      <c r="AJ4" s="349"/>
      <c r="AK4" s="352"/>
      <c r="AL4" s="352"/>
      <c r="AM4" s="352"/>
      <c r="AN4" s="352"/>
      <c r="AO4" s="353"/>
      <c r="AP4" s="353"/>
      <c r="AQ4" s="353"/>
      <c r="AR4" s="353"/>
      <c r="AS4" s="353"/>
      <c r="AT4" s="351"/>
      <c r="AU4" s="351"/>
      <c r="AV4" s="351"/>
      <c r="AW4" s="351"/>
      <c r="AX4" s="349"/>
      <c r="AY4" s="354"/>
      <c r="AZ4" s="354"/>
      <c r="BA4" s="354"/>
      <c r="BB4" s="354"/>
      <c r="BC4" s="354"/>
      <c r="BD4" s="354"/>
    </row>
    <row r="5" spans="1:56" ht="18" customHeight="1">
      <c r="A5" s="356" t="s">
        <v>269</v>
      </c>
      <c r="B5" s="356"/>
      <c r="C5" s="356"/>
      <c r="D5" s="356"/>
      <c r="E5" s="356"/>
      <c r="F5" s="356"/>
      <c r="G5" s="356"/>
      <c r="H5" s="356"/>
      <c r="I5" s="356"/>
      <c r="J5" s="356"/>
      <c r="K5" s="356"/>
      <c r="L5" s="356"/>
      <c r="M5" s="356"/>
      <c r="N5" s="356"/>
      <c r="O5" s="356"/>
      <c r="P5" s="356"/>
      <c r="Q5" s="356"/>
      <c r="R5" s="356"/>
      <c r="S5" s="356"/>
      <c r="T5" s="356"/>
      <c r="U5" s="356"/>
      <c r="V5" s="356"/>
      <c r="W5" s="356"/>
      <c r="X5" s="356"/>
      <c r="Y5" s="356"/>
      <c r="Z5" s="356"/>
      <c r="AA5" s="356"/>
      <c r="AB5" s="356"/>
      <c r="AC5" s="356"/>
      <c r="AD5" s="356"/>
      <c r="AE5" s="356"/>
      <c r="AF5" s="356"/>
      <c r="AG5" s="356"/>
      <c r="AH5" s="356"/>
      <c r="AI5" s="356"/>
      <c r="AJ5" s="356"/>
      <c r="AK5" s="356"/>
      <c r="AL5" s="356"/>
      <c r="AM5" s="356"/>
      <c r="AN5" s="356"/>
      <c r="AO5" s="356"/>
      <c r="AP5" s="356"/>
      <c r="AQ5" s="356"/>
      <c r="AR5" s="356"/>
      <c r="AS5" s="356"/>
      <c r="AT5" s="356"/>
      <c r="AU5" s="356"/>
      <c r="AV5" s="356"/>
      <c r="AW5" s="356"/>
      <c r="AX5" s="356"/>
      <c r="AY5" s="356"/>
      <c r="AZ5" s="356"/>
      <c r="BA5" s="356"/>
      <c r="BB5" s="356"/>
      <c r="BC5" s="356"/>
      <c r="BD5" s="356"/>
    </row>
    <row r="6" spans="1:56" ht="18" customHeight="1">
      <c r="A6" s="356"/>
      <c r="B6" s="366" t="s">
        <v>270</v>
      </c>
      <c r="C6" s="367"/>
      <c r="D6" s="367"/>
      <c r="E6" s="367"/>
      <c r="F6" s="367"/>
      <c r="G6" s="367"/>
      <c r="H6" s="367"/>
      <c r="I6" s="367"/>
      <c r="J6" s="367"/>
      <c r="K6" s="367"/>
      <c r="L6" s="367"/>
      <c r="M6" s="367"/>
      <c r="N6" s="367"/>
      <c r="O6" s="367"/>
      <c r="P6" s="367"/>
      <c r="Q6" s="367"/>
      <c r="R6" s="368"/>
      <c r="S6" s="1031" t="s">
        <v>374</v>
      </c>
      <c r="T6" s="1032"/>
      <c r="U6" s="1032"/>
      <c r="V6" s="1032"/>
      <c r="W6" s="1032"/>
      <c r="X6" s="1032"/>
      <c r="Y6" s="1032"/>
      <c r="Z6" s="1032"/>
      <c r="AA6" s="1032"/>
      <c r="AB6" s="1032"/>
      <c r="AC6" s="1033"/>
      <c r="AD6" s="1003" t="s">
        <v>375</v>
      </c>
      <c r="AE6" s="1003"/>
      <c r="AF6" s="1003"/>
      <c r="AG6" s="1003"/>
      <c r="AH6" s="1003"/>
      <c r="AI6" s="1003"/>
      <c r="AJ6" s="1003"/>
      <c r="AK6" s="1003"/>
      <c r="AL6" s="1003"/>
      <c r="AM6" s="1003"/>
      <c r="AN6" s="1003"/>
      <c r="AO6" s="1003" t="s">
        <v>376</v>
      </c>
      <c r="AP6" s="1003"/>
      <c r="AQ6" s="1003"/>
      <c r="AR6" s="1003"/>
      <c r="AS6" s="1003"/>
      <c r="AT6" s="1003"/>
      <c r="AU6" s="1003"/>
      <c r="AV6" s="1003"/>
      <c r="AW6" s="1003"/>
      <c r="AX6" s="1003"/>
      <c r="AY6" s="1003"/>
      <c r="AZ6" s="355"/>
      <c r="BA6" s="349"/>
      <c r="BB6" s="349"/>
      <c r="BC6" s="356"/>
      <c r="BD6" s="356"/>
    </row>
    <row r="7" spans="1:56" ht="18" customHeight="1">
      <c r="A7" s="356"/>
      <c r="B7" s="366" t="s">
        <v>271</v>
      </c>
      <c r="C7" s="367"/>
      <c r="D7" s="367"/>
      <c r="E7" s="367"/>
      <c r="F7" s="367"/>
      <c r="G7" s="367"/>
      <c r="H7" s="367"/>
      <c r="I7" s="367"/>
      <c r="J7" s="367"/>
      <c r="K7" s="367"/>
      <c r="L7" s="367"/>
      <c r="M7" s="367"/>
      <c r="N7" s="367"/>
      <c r="O7" s="367"/>
      <c r="P7" s="367"/>
      <c r="Q7" s="367"/>
      <c r="R7" s="368"/>
      <c r="S7" s="1034"/>
      <c r="T7" s="1035"/>
      <c r="U7" s="1035"/>
      <c r="V7" s="1035"/>
      <c r="W7" s="1035"/>
      <c r="X7" s="1035"/>
      <c r="Y7" s="1035"/>
      <c r="Z7" s="1035"/>
      <c r="AA7" s="1035"/>
      <c r="AB7" s="357" t="s">
        <v>272</v>
      </c>
      <c r="AC7" s="358"/>
      <c r="AD7" s="1034"/>
      <c r="AE7" s="1035"/>
      <c r="AF7" s="1035"/>
      <c r="AG7" s="1035"/>
      <c r="AH7" s="1035"/>
      <c r="AI7" s="1035"/>
      <c r="AJ7" s="1035"/>
      <c r="AK7" s="1035"/>
      <c r="AL7" s="1035"/>
      <c r="AM7" s="359" t="s">
        <v>272</v>
      </c>
      <c r="AN7" s="360"/>
      <c r="AO7" s="1034"/>
      <c r="AP7" s="1035"/>
      <c r="AQ7" s="1035"/>
      <c r="AR7" s="1035"/>
      <c r="AS7" s="1035"/>
      <c r="AT7" s="1035"/>
      <c r="AU7" s="1035"/>
      <c r="AV7" s="1035"/>
      <c r="AW7" s="1035"/>
      <c r="AX7" s="359" t="s">
        <v>272</v>
      </c>
      <c r="AY7" s="360"/>
      <c r="AZ7" s="355"/>
      <c r="BA7" s="349"/>
      <c r="BB7" s="349"/>
      <c r="BC7" s="356"/>
      <c r="BD7" s="356"/>
    </row>
    <row r="8" spans="1:56" ht="18" customHeight="1">
      <c r="A8" s="356"/>
      <c r="B8" s="1012" t="s">
        <v>273</v>
      </c>
      <c r="C8" s="1012"/>
      <c r="D8" s="1018" t="s">
        <v>274</v>
      </c>
      <c r="E8" s="1019"/>
      <c r="F8" s="1019"/>
      <c r="G8" s="1019"/>
      <c r="H8" s="1019"/>
      <c r="I8" s="1019"/>
      <c r="J8" s="1019"/>
      <c r="K8" s="1019"/>
      <c r="L8" s="1019"/>
      <c r="M8" s="1019"/>
      <c r="N8" s="1019"/>
      <c r="O8" s="1019"/>
      <c r="P8" s="1019"/>
      <c r="Q8" s="1019"/>
      <c r="R8" s="1020"/>
      <c r="S8" s="1004"/>
      <c r="T8" s="1001"/>
      <c r="U8" s="1001"/>
      <c r="V8" s="1001"/>
      <c r="W8" s="1001"/>
      <c r="X8" s="1001"/>
      <c r="Y8" s="1001"/>
      <c r="Z8" s="1001"/>
      <c r="AA8" s="1001"/>
      <c r="AB8" s="1001" t="s">
        <v>275</v>
      </c>
      <c r="AC8" s="1002"/>
      <c r="AD8" s="1004"/>
      <c r="AE8" s="1001"/>
      <c r="AF8" s="1001"/>
      <c r="AG8" s="1001"/>
      <c r="AH8" s="1001"/>
      <c r="AI8" s="1001"/>
      <c r="AJ8" s="1001"/>
      <c r="AK8" s="1001"/>
      <c r="AL8" s="1001"/>
      <c r="AM8" s="1001" t="s">
        <v>275</v>
      </c>
      <c r="AN8" s="1002"/>
      <c r="AO8" s="1004"/>
      <c r="AP8" s="1001"/>
      <c r="AQ8" s="1001"/>
      <c r="AR8" s="1001"/>
      <c r="AS8" s="1001"/>
      <c r="AT8" s="1001"/>
      <c r="AU8" s="1001"/>
      <c r="AV8" s="1001"/>
      <c r="AW8" s="1001"/>
      <c r="AX8" s="1001" t="s">
        <v>275</v>
      </c>
      <c r="AY8" s="1002"/>
      <c r="AZ8" s="355"/>
      <c r="BA8" s="349"/>
      <c r="BB8" s="349"/>
      <c r="BC8" s="356"/>
      <c r="BD8" s="356"/>
    </row>
    <row r="9" spans="1:56" ht="18" customHeight="1">
      <c r="A9" s="356"/>
      <c r="B9" s="1012"/>
      <c r="C9" s="1012"/>
      <c r="D9" s="1027" t="s">
        <v>276</v>
      </c>
      <c r="E9" s="1028"/>
      <c r="F9" s="1028"/>
      <c r="G9" s="1028"/>
      <c r="H9" s="1028"/>
      <c r="I9" s="1028"/>
      <c r="J9" s="1028"/>
      <c r="K9" s="1028"/>
      <c r="L9" s="1028"/>
      <c r="M9" s="1028"/>
      <c r="N9" s="1028"/>
      <c r="O9" s="1028"/>
      <c r="P9" s="1028"/>
      <c r="Q9" s="1028"/>
      <c r="R9" s="1029"/>
      <c r="S9" s="1004"/>
      <c r="T9" s="1001"/>
      <c r="U9" s="1001"/>
      <c r="V9" s="1001"/>
      <c r="W9" s="1001"/>
      <c r="X9" s="1001"/>
      <c r="Y9" s="1001"/>
      <c r="Z9" s="1001"/>
      <c r="AA9" s="1001"/>
      <c r="AB9" s="1001" t="s">
        <v>275</v>
      </c>
      <c r="AC9" s="1002"/>
      <c r="AD9" s="1004"/>
      <c r="AE9" s="1001"/>
      <c r="AF9" s="1001"/>
      <c r="AG9" s="1001"/>
      <c r="AH9" s="1001"/>
      <c r="AI9" s="1001"/>
      <c r="AJ9" s="1001"/>
      <c r="AK9" s="1001"/>
      <c r="AL9" s="1001"/>
      <c r="AM9" s="1001" t="s">
        <v>275</v>
      </c>
      <c r="AN9" s="1002"/>
      <c r="AO9" s="1004"/>
      <c r="AP9" s="1001"/>
      <c r="AQ9" s="1001"/>
      <c r="AR9" s="1001"/>
      <c r="AS9" s="1001"/>
      <c r="AT9" s="1001"/>
      <c r="AU9" s="1001"/>
      <c r="AV9" s="1001"/>
      <c r="AW9" s="1001"/>
      <c r="AX9" s="1001" t="s">
        <v>275</v>
      </c>
      <c r="AY9" s="1002"/>
      <c r="BA9" s="356"/>
      <c r="BB9" s="356"/>
      <c r="BC9" s="356"/>
      <c r="BD9" s="356"/>
    </row>
    <row r="10" spans="1:56" ht="18" customHeight="1">
      <c r="A10" s="356"/>
      <c r="B10" s="1012"/>
      <c r="C10" s="1012"/>
      <c r="D10" s="1018" t="s">
        <v>277</v>
      </c>
      <c r="E10" s="1019"/>
      <c r="F10" s="1019"/>
      <c r="G10" s="1019"/>
      <c r="H10" s="1019"/>
      <c r="I10" s="1019"/>
      <c r="J10" s="1019"/>
      <c r="K10" s="1019"/>
      <c r="L10" s="1019"/>
      <c r="M10" s="1019"/>
      <c r="N10" s="1019"/>
      <c r="O10" s="1019"/>
      <c r="P10" s="1019"/>
      <c r="Q10" s="1019"/>
      <c r="R10" s="1020"/>
      <c r="S10" s="1004"/>
      <c r="T10" s="1001"/>
      <c r="U10" s="1001"/>
      <c r="V10" s="1001"/>
      <c r="W10" s="1001"/>
      <c r="X10" s="1001"/>
      <c r="Y10" s="1001"/>
      <c r="Z10" s="1001"/>
      <c r="AA10" s="1001"/>
      <c r="AB10" s="1001" t="s">
        <v>275</v>
      </c>
      <c r="AC10" s="1002"/>
      <c r="AD10" s="1004"/>
      <c r="AE10" s="1001"/>
      <c r="AF10" s="1001"/>
      <c r="AG10" s="1001"/>
      <c r="AH10" s="1001"/>
      <c r="AI10" s="1001"/>
      <c r="AJ10" s="1001"/>
      <c r="AK10" s="1001"/>
      <c r="AL10" s="1001"/>
      <c r="AM10" s="1001" t="s">
        <v>275</v>
      </c>
      <c r="AN10" s="1002"/>
      <c r="AO10" s="1004"/>
      <c r="AP10" s="1001"/>
      <c r="AQ10" s="1001"/>
      <c r="AR10" s="1001"/>
      <c r="AS10" s="1001"/>
      <c r="AT10" s="1001"/>
      <c r="AU10" s="1001"/>
      <c r="AV10" s="1001"/>
      <c r="AW10" s="1001"/>
      <c r="AX10" s="1001" t="s">
        <v>275</v>
      </c>
      <c r="AY10" s="1002"/>
      <c r="BA10" s="356"/>
      <c r="BB10" s="356"/>
      <c r="BC10" s="356"/>
      <c r="BD10" s="356"/>
    </row>
    <row r="11" spans="1:56" ht="45.75" customHeight="1">
      <c r="A11" s="356"/>
      <c r="B11" s="1012" t="s">
        <v>278</v>
      </c>
      <c r="C11" s="1012"/>
      <c r="D11" s="1013" t="s">
        <v>279</v>
      </c>
      <c r="E11" s="1014"/>
      <c r="F11" s="1015" t="s">
        <v>280</v>
      </c>
      <c r="G11" s="1016"/>
      <c r="H11" s="1016"/>
      <c r="I11" s="1016"/>
      <c r="J11" s="1016"/>
      <c r="K11" s="1016"/>
      <c r="L11" s="1016"/>
      <c r="M11" s="1016"/>
      <c r="N11" s="1016"/>
      <c r="O11" s="1016"/>
      <c r="P11" s="1016"/>
      <c r="Q11" s="1016"/>
      <c r="R11" s="1017"/>
      <c r="S11" s="1004"/>
      <c r="T11" s="1001"/>
      <c r="U11" s="1001"/>
      <c r="V11" s="1001"/>
      <c r="W11" s="1001"/>
      <c r="X11" s="1001"/>
      <c r="Y11" s="1001"/>
      <c r="Z11" s="1001"/>
      <c r="AA11" s="1001"/>
      <c r="AB11" s="1001" t="s">
        <v>275</v>
      </c>
      <c r="AC11" s="1002"/>
      <c r="AD11" s="1005"/>
      <c r="AE11" s="1006"/>
      <c r="AF11" s="1006"/>
      <c r="AG11" s="1006"/>
      <c r="AH11" s="1006"/>
      <c r="AI11" s="1006"/>
      <c r="AJ11" s="1006"/>
      <c r="AK11" s="1006"/>
      <c r="AL11" s="1006"/>
      <c r="AM11" s="1001" t="s">
        <v>275</v>
      </c>
      <c r="AN11" s="1002"/>
      <c r="AO11" s="1004"/>
      <c r="AP11" s="1001"/>
      <c r="AQ11" s="1001"/>
      <c r="AR11" s="1001"/>
      <c r="AS11" s="1001"/>
      <c r="AT11" s="1001"/>
      <c r="AU11" s="1001"/>
      <c r="AV11" s="1001"/>
      <c r="AW11" s="1001"/>
      <c r="AX11" s="1001" t="s">
        <v>275</v>
      </c>
      <c r="AY11" s="1002"/>
      <c r="BA11" s="356"/>
      <c r="BB11" s="356"/>
      <c r="BC11" s="356"/>
      <c r="BD11" s="356"/>
    </row>
    <row r="12" spans="1:56" ht="18" customHeight="1">
      <c r="A12" s="356"/>
      <c r="B12" s="1012"/>
      <c r="C12" s="1012"/>
      <c r="D12" s="1013" t="s">
        <v>281</v>
      </c>
      <c r="E12" s="1014"/>
      <c r="F12" s="369" t="s">
        <v>282</v>
      </c>
      <c r="G12" s="370"/>
      <c r="H12" s="370"/>
      <c r="I12" s="370"/>
      <c r="J12" s="370"/>
      <c r="K12" s="370"/>
      <c r="L12" s="370"/>
      <c r="M12" s="370"/>
      <c r="N12" s="370"/>
      <c r="O12" s="370"/>
      <c r="P12" s="370"/>
      <c r="Q12" s="370"/>
      <c r="R12" s="371"/>
      <c r="S12" s="1004"/>
      <c r="T12" s="1001"/>
      <c r="U12" s="1001"/>
      <c r="V12" s="1001"/>
      <c r="W12" s="1001"/>
      <c r="X12" s="1001"/>
      <c r="Y12" s="1001"/>
      <c r="Z12" s="1001"/>
      <c r="AA12" s="1001"/>
      <c r="AB12" s="1001" t="s">
        <v>275</v>
      </c>
      <c r="AC12" s="1002"/>
      <c r="AD12" s="1004"/>
      <c r="AE12" s="1001"/>
      <c r="AF12" s="1001"/>
      <c r="AG12" s="1001"/>
      <c r="AH12" s="1001"/>
      <c r="AI12" s="1001"/>
      <c r="AJ12" s="1001"/>
      <c r="AK12" s="1001"/>
      <c r="AL12" s="1001"/>
      <c r="AM12" s="1001" t="s">
        <v>275</v>
      </c>
      <c r="AN12" s="1001"/>
      <c r="AO12" s="1005"/>
      <c r="AP12" s="1006"/>
      <c r="AQ12" s="1006"/>
      <c r="AR12" s="1006"/>
      <c r="AS12" s="1006"/>
      <c r="AT12" s="1006"/>
      <c r="AU12" s="1006"/>
      <c r="AV12" s="1006"/>
      <c r="AW12" s="1006"/>
      <c r="AX12" s="1001" t="s">
        <v>275</v>
      </c>
      <c r="AY12" s="1002"/>
      <c r="BA12" s="356"/>
      <c r="BB12" s="356"/>
      <c r="BC12" s="356"/>
      <c r="BD12" s="356"/>
    </row>
    <row r="13" spans="1:56" ht="18" customHeight="1">
      <c r="A13" s="356"/>
      <c r="B13" s="1012"/>
      <c r="C13" s="1012"/>
      <c r="D13" s="1023"/>
      <c r="E13" s="1024"/>
      <c r="F13" s="1007" t="s">
        <v>283</v>
      </c>
      <c r="G13" s="1008"/>
      <c r="H13" s="1008"/>
      <c r="I13" s="1008"/>
      <c r="J13" s="1008"/>
      <c r="K13" s="1008"/>
      <c r="L13" s="1008"/>
      <c r="M13" s="1008"/>
      <c r="N13" s="1008"/>
      <c r="O13" s="1008"/>
      <c r="P13" s="1008"/>
      <c r="Q13" s="1008"/>
      <c r="R13" s="1009"/>
      <c r="S13" s="1005"/>
      <c r="T13" s="1006"/>
      <c r="U13" s="1006"/>
      <c r="V13" s="1006"/>
      <c r="W13" s="1006"/>
      <c r="X13" s="1006"/>
      <c r="Y13" s="1006"/>
      <c r="Z13" s="1006"/>
      <c r="AA13" s="1006"/>
      <c r="AB13" s="1021" t="s">
        <v>272</v>
      </c>
      <c r="AC13" s="1022"/>
      <c r="AD13" s="1005"/>
      <c r="AE13" s="1006"/>
      <c r="AF13" s="1006"/>
      <c r="AG13" s="1006"/>
      <c r="AH13" s="1006"/>
      <c r="AI13" s="1006"/>
      <c r="AJ13" s="1006"/>
      <c r="AK13" s="1006"/>
      <c r="AL13" s="1006"/>
      <c r="AM13" s="1021" t="s">
        <v>272</v>
      </c>
      <c r="AN13" s="1022"/>
      <c r="AO13" s="1005"/>
      <c r="AP13" s="1006"/>
      <c r="AQ13" s="1006"/>
      <c r="AR13" s="1006"/>
      <c r="AS13" s="1006"/>
      <c r="AT13" s="1006"/>
      <c r="AU13" s="1006"/>
      <c r="AV13" s="1006"/>
      <c r="AW13" s="1006"/>
      <c r="AX13" s="1021" t="s">
        <v>272</v>
      </c>
      <c r="AY13" s="1022"/>
      <c r="BA13" s="356"/>
      <c r="BB13" s="356"/>
      <c r="BC13" s="356"/>
      <c r="BD13" s="356"/>
    </row>
    <row r="14" spans="1:56" ht="18" customHeight="1">
      <c r="A14" s="356"/>
      <c r="B14" s="1012"/>
      <c r="C14" s="1012"/>
      <c r="D14" s="1023"/>
      <c r="E14" s="1024"/>
      <c r="F14" s="1000" t="s">
        <v>284</v>
      </c>
      <c r="G14" s="1000"/>
      <c r="H14" s="1000"/>
      <c r="I14" s="1000"/>
      <c r="J14" s="1000"/>
      <c r="K14" s="1000"/>
      <c r="L14" s="1000"/>
      <c r="M14" s="1000"/>
      <c r="N14" s="1000"/>
      <c r="O14" s="1000"/>
      <c r="P14" s="1000"/>
      <c r="Q14" s="1000"/>
      <c r="R14" s="1000"/>
      <c r="S14" s="1004"/>
      <c r="T14" s="1001"/>
      <c r="U14" s="1001"/>
      <c r="V14" s="1001"/>
      <c r="W14" s="1001"/>
      <c r="X14" s="1001"/>
      <c r="Y14" s="1001"/>
      <c r="Z14" s="1001"/>
      <c r="AA14" s="1001"/>
      <c r="AB14" s="1001" t="s">
        <v>272</v>
      </c>
      <c r="AC14" s="1002"/>
      <c r="AD14" s="1004"/>
      <c r="AE14" s="1001"/>
      <c r="AF14" s="1001"/>
      <c r="AG14" s="1001"/>
      <c r="AH14" s="1001"/>
      <c r="AI14" s="1001"/>
      <c r="AJ14" s="1001"/>
      <c r="AK14" s="1001"/>
      <c r="AL14" s="1001"/>
      <c r="AM14" s="1001" t="s">
        <v>272</v>
      </c>
      <c r="AN14" s="1002"/>
      <c r="AO14" s="1010"/>
      <c r="AP14" s="1011"/>
      <c r="AQ14" s="1011"/>
      <c r="AR14" s="1011"/>
      <c r="AS14" s="1011"/>
      <c r="AT14" s="1011"/>
      <c r="AU14" s="1011"/>
      <c r="AV14" s="1011"/>
      <c r="AW14" s="1011"/>
      <c r="AX14" s="1001" t="s">
        <v>272</v>
      </c>
      <c r="AY14" s="1002"/>
      <c r="BA14" s="356"/>
      <c r="BB14" s="356"/>
      <c r="BC14" s="356"/>
      <c r="BD14" s="356"/>
    </row>
    <row r="15" spans="1:56" ht="18.75" customHeight="1">
      <c r="A15" s="356"/>
      <c r="B15" s="1012"/>
      <c r="C15" s="1012"/>
      <c r="D15" s="1023"/>
      <c r="E15" s="1024"/>
      <c r="F15" s="1000" t="s">
        <v>285</v>
      </c>
      <c r="G15" s="1000"/>
      <c r="H15" s="1000"/>
      <c r="I15" s="1000"/>
      <c r="J15" s="1000"/>
      <c r="K15" s="1000"/>
      <c r="L15" s="1000"/>
      <c r="M15" s="1000"/>
      <c r="N15" s="1000"/>
      <c r="O15" s="1000"/>
      <c r="P15" s="1000"/>
      <c r="Q15" s="1000"/>
      <c r="R15" s="1000"/>
      <c r="S15" s="1004"/>
      <c r="T15" s="1001"/>
      <c r="U15" s="1001"/>
      <c r="V15" s="1001"/>
      <c r="W15" s="1001"/>
      <c r="X15" s="1001"/>
      <c r="Y15" s="1001"/>
      <c r="Z15" s="1001"/>
      <c r="AA15" s="1001"/>
      <c r="AB15" s="1001" t="s">
        <v>275</v>
      </c>
      <c r="AC15" s="1002"/>
      <c r="AD15" s="1004"/>
      <c r="AE15" s="1001"/>
      <c r="AF15" s="1001"/>
      <c r="AG15" s="1001"/>
      <c r="AH15" s="1001"/>
      <c r="AI15" s="1001"/>
      <c r="AJ15" s="1001"/>
      <c r="AK15" s="1001"/>
      <c r="AL15" s="1001"/>
      <c r="AM15" s="1001" t="s">
        <v>275</v>
      </c>
      <c r="AN15" s="1002"/>
      <c r="AO15" s="1004"/>
      <c r="AP15" s="1001"/>
      <c r="AQ15" s="1001"/>
      <c r="AR15" s="1001"/>
      <c r="AS15" s="1001"/>
      <c r="AT15" s="1001"/>
      <c r="AU15" s="1001"/>
      <c r="AV15" s="1001"/>
      <c r="AW15" s="1001"/>
      <c r="AX15" s="1001" t="s">
        <v>275</v>
      </c>
      <c r="AY15" s="1002"/>
      <c r="BA15" s="356"/>
      <c r="BB15" s="356"/>
      <c r="BC15" s="356"/>
      <c r="BD15" s="356"/>
    </row>
    <row r="16" spans="1:56" ht="18" customHeight="1">
      <c r="A16" s="356"/>
      <c r="B16" s="1012"/>
      <c r="C16" s="1012"/>
      <c r="D16" s="1023"/>
      <c r="E16" s="1024"/>
      <c r="F16" s="1000" t="s">
        <v>286</v>
      </c>
      <c r="G16" s="1000"/>
      <c r="H16" s="1000"/>
      <c r="I16" s="1000"/>
      <c r="J16" s="1000"/>
      <c r="K16" s="1000"/>
      <c r="L16" s="1000"/>
      <c r="M16" s="1000"/>
      <c r="N16" s="1000"/>
      <c r="O16" s="1000"/>
      <c r="P16" s="1000"/>
      <c r="Q16" s="1000"/>
      <c r="R16" s="1000"/>
      <c r="S16" s="1004"/>
      <c r="T16" s="1001"/>
      <c r="U16" s="1001"/>
      <c r="V16" s="1001"/>
      <c r="W16" s="1001"/>
      <c r="X16" s="1001"/>
      <c r="Y16" s="1001"/>
      <c r="Z16" s="1001"/>
      <c r="AA16" s="1001"/>
      <c r="AB16" s="1001" t="s">
        <v>275</v>
      </c>
      <c r="AC16" s="1002"/>
      <c r="AD16" s="1004"/>
      <c r="AE16" s="1001"/>
      <c r="AF16" s="1001"/>
      <c r="AG16" s="1001"/>
      <c r="AH16" s="1001"/>
      <c r="AI16" s="1001"/>
      <c r="AJ16" s="1001"/>
      <c r="AK16" s="1001"/>
      <c r="AL16" s="1001"/>
      <c r="AM16" s="1001" t="s">
        <v>275</v>
      </c>
      <c r="AN16" s="1002"/>
      <c r="AO16" s="1004"/>
      <c r="AP16" s="1001"/>
      <c r="AQ16" s="1001"/>
      <c r="AR16" s="1001"/>
      <c r="AS16" s="1001"/>
      <c r="AT16" s="1001"/>
      <c r="AU16" s="1001"/>
      <c r="AV16" s="1001"/>
      <c r="AW16" s="1001"/>
      <c r="AX16" s="1001" t="s">
        <v>275</v>
      </c>
      <c r="AY16" s="1002"/>
      <c r="BA16" s="356"/>
      <c r="BB16" s="356"/>
      <c r="BC16" s="356"/>
      <c r="BD16" s="356"/>
    </row>
    <row r="17" spans="1:56" ht="18" customHeight="1">
      <c r="A17" s="356"/>
      <c r="B17" s="1012"/>
      <c r="C17" s="1012"/>
      <c r="D17" s="1023"/>
      <c r="E17" s="1024"/>
      <c r="F17" s="1000" t="s">
        <v>287</v>
      </c>
      <c r="G17" s="1000"/>
      <c r="H17" s="1000"/>
      <c r="I17" s="1000"/>
      <c r="J17" s="1000"/>
      <c r="K17" s="1000"/>
      <c r="L17" s="1000"/>
      <c r="M17" s="1000"/>
      <c r="N17" s="1000"/>
      <c r="O17" s="1000"/>
      <c r="P17" s="1000"/>
      <c r="Q17" s="1000"/>
      <c r="R17" s="1000"/>
      <c r="S17" s="1004"/>
      <c r="T17" s="1001"/>
      <c r="U17" s="1001"/>
      <c r="V17" s="1001"/>
      <c r="W17" s="1001"/>
      <c r="X17" s="1001"/>
      <c r="Y17" s="1001"/>
      <c r="Z17" s="1001"/>
      <c r="AA17" s="1001"/>
      <c r="AB17" s="1001" t="s">
        <v>275</v>
      </c>
      <c r="AC17" s="1002"/>
      <c r="AD17" s="1004"/>
      <c r="AE17" s="1001"/>
      <c r="AF17" s="1001"/>
      <c r="AG17" s="1001"/>
      <c r="AH17" s="1001"/>
      <c r="AI17" s="1001"/>
      <c r="AJ17" s="1001"/>
      <c r="AK17" s="1001"/>
      <c r="AL17" s="1001"/>
      <c r="AM17" s="1001" t="s">
        <v>275</v>
      </c>
      <c r="AN17" s="1002"/>
      <c r="AO17" s="1004"/>
      <c r="AP17" s="1001"/>
      <c r="AQ17" s="1001"/>
      <c r="AR17" s="1001"/>
      <c r="AS17" s="1001"/>
      <c r="AT17" s="1001"/>
      <c r="AU17" s="1001"/>
      <c r="AV17" s="1001"/>
      <c r="AW17" s="1001"/>
      <c r="AX17" s="1001" t="s">
        <v>275</v>
      </c>
      <c r="AY17" s="1002"/>
      <c r="BA17" s="356"/>
      <c r="BB17" s="356"/>
      <c r="BC17" s="356"/>
      <c r="BD17" s="356"/>
    </row>
    <row r="18" spans="1:56" ht="18" customHeight="1">
      <c r="A18" s="356"/>
      <c r="B18" s="1012"/>
      <c r="C18" s="1012"/>
      <c r="D18" s="1023"/>
      <c r="E18" s="1024"/>
      <c r="F18" s="1000" t="s">
        <v>288</v>
      </c>
      <c r="G18" s="1000"/>
      <c r="H18" s="1000"/>
      <c r="I18" s="1000"/>
      <c r="J18" s="1000"/>
      <c r="K18" s="1000"/>
      <c r="L18" s="1000"/>
      <c r="M18" s="1000"/>
      <c r="N18" s="1000"/>
      <c r="O18" s="1000"/>
      <c r="P18" s="1000"/>
      <c r="Q18" s="1000"/>
      <c r="R18" s="1000"/>
      <c r="S18" s="1004"/>
      <c r="T18" s="1001"/>
      <c r="U18" s="1001"/>
      <c r="V18" s="1001"/>
      <c r="W18" s="1001"/>
      <c r="X18" s="1001"/>
      <c r="Y18" s="1001"/>
      <c r="Z18" s="1001"/>
      <c r="AA18" s="1001"/>
      <c r="AB18" s="1001" t="s">
        <v>275</v>
      </c>
      <c r="AC18" s="1002"/>
      <c r="AD18" s="1004"/>
      <c r="AE18" s="1001"/>
      <c r="AF18" s="1001"/>
      <c r="AG18" s="1001"/>
      <c r="AH18" s="1001"/>
      <c r="AI18" s="1001"/>
      <c r="AJ18" s="1001"/>
      <c r="AK18" s="1001"/>
      <c r="AL18" s="1001"/>
      <c r="AM18" s="1001" t="s">
        <v>275</v>
      </c>
      <c r="AN18" s="1002"/>
      <c r="AO18" s="1004"/>
      <c r="AP18" s="1001"/>
      <c r="AQ18" s="1001"/>
      <c r="AR18" s="1001"/>
      <c r="AS18" s="1001"/>
      <c r="AT18" s="1001"/>
      <c r="AU18" s="1001"/>
      <c r="AV18" s="1001"/>
      <c r="AW18" s="1001"/>
      <c r="AX18" s="1001" t="s">
        <v>275</v>
      </c>
      <c r="AY18" s="1002"/>
      <c r="BA18" s="356"/>
      <c r="BB18" s="356"/>
      <c r="BC18" s="356"/>
      <c r="BD18" s="356"/>
    </row>
    <row r="19" spans="1:56" ht="18" customHeight="1">
      <c r="A19" s="356"/>
      <c r="B19" s="1012"/>
      <c r="C19" s="1012"/>
      <c r="D19" s="1023"/>
      <c r="E19" s="1024"/>
      <c r="F19" s="1000" t="s">
        <v>289</v>
      </c>
      <c r="G19" s="1000"/>
      <c r="H19" s="1000"/>
      <c r="I19" s="1000"/>
      <c r="J19" s="1000"/>
      <c r="K19" s="1000"/>
      <c r="L19" s="1000"/>
      <c r="M19" s="1000"/>
      <c r="N19" s="1000"/>
      <c r="O19" s="1000"/>
      <c r="P19" s="1000"/>
      <c r="Q19" s="1000"/>
      <c r="R19" s="1000"/>
      <c r="S19" s="1004"/>
      <c r="T19" s="1001"/>
      <c r="U19" s="1001"/>
      <c r="V19" s="1001"/>
      <c r="W19" s="1001"/>
      <c r="X19" s="1001"/>
      <c r="Y19" s="1001"/>
      <c r="Z19" s="1001"/>
      <c r="AA19" s="1001"/>
      <c r="AB19" s="1001" t="s">
        <v>275</v>
      </c>
      <c r="AC19" s="1002"/>
      <c r="AD19" s="1004"/>
      <c r="AE19" s="1001"/>
      <c r="AF19" s="1001"/>
      <c r="AG19" s="1001"/>
      <c r="AH19" s="1001"/>
      <c r="AI19" s="1001"/>
      <c r="AJ19" s="1001"/>
      <c r="AK19" s="1001"/>
      <c r="AL19" s="1001"/>
      <c r="AM19" s="1001" t="s">
        <v>275</v>
      </c>
      <c r="AN19" s="1002"/>
      <c r="AO19" s="1004"/>
      <c r="AP19" s="1001"/>
      <c r="AQ19" s="1001"/>
      <c r="AR19" s="1001"/>
      <c r="AS19" s="1001"/>
      <c r="AT19" s="1001"/>
      <c r="AU19" s="1001"/>
      <c r="AV19" s="1001"/>
      <c r="AW19" s="1001"/>
      <c r="AX19" s="1001" t="s">
        <v>275</v>
      </c>
      <c r="AY19" s="1002"/>
      <c r="BA19" s="356"/>
      <c r="BB19" s="356"/>
      <c r="BC19" s="356"/>
      <c r="BD19" s="356"/>
    </row>
    <row r="20" spans="1:56" ht="18" customHeight="1">
      <c r="A20" s="356"/>
      <c r="B20" s="1012"/>
      <c r="C20" s="1012"/>
      <c r="D20" s="1025"/>
      <c r="E20" s="1026"/>
      <c r="F20" s="1000" t="s">
        <v>290</v>
      </c>
      <c r="G20" s="1000"/>
      <c r="H20" s="1000"/>
      <c r="I20" s="1000"/>
      <c r="J20" s="1000"/>
      <c r="K20" s="1000"/>
      <c r="L20" s="1000"/>
      <c r="M20" s="1000"/>
      <c r="N20" s="1000"/>
      <c r="O20" s="1000"/>
      <c r="P20" s="1000"/>
      <c r="Q20" s="1000"/>
      <c r="R20" s="1000"/>
      <c r="S20" s="1004"/>
      <c r="T20" s="1001"/>
      <c r="U20" s="1001"/>
      <c r="V20" s="1001"/>
      <c r="W20" s="1001"/>
      <c r="X20" s="1001"/>
      <c r="Y20" s="1001"/>
      <c r="Z20" s="1001"/>
      <c r="AA20" s="1001"/>
      <c r="AB20" s="1001" t="s">
        <v>275</v>
      </c>
      <c r="AC20" s="1002"/>
      <c r="AD20" s="1004"/>
      <c r="AE20" s="1001"/>
      <c r="AF20" s="1001"/>
      <c r="AG20" s="1001"/>
      <c r="AH20" s="1001"/>
      <c r="AI20" s="1001"/>
      <c r="AJ20" s="1001"/>
      <c r="AK20" s="1001"/>
      <c r="AL20" s="1001"/>
      <c r="AM20" s="1001" t="s">
        <v>275</v>
      </c>
      <c r="AN20" s="1002"/>
      <c r="AO20" s="1004"/>
      <c r="AP20" s="1001"/>
      <c r="AQ20" s="1001"/>
      <c r="AR20" s="1001"/>
      <c r="AS20" s="1001"/>
      <c r="AT20" s="1001"/>
      <c r="AU20" s="1001"/>
      <c r="AV20" s="1001"/>
      <c r="AW20" s="1001"/>
      <c r="AX20" s="1001" t="s">
        <v>275</v>
      </c>
      <c r="AY20" s="1002"/>
      <c r="BA20" s="356"/>
      <c r="BB20" s="356"/>
      <c r="BC20" s="356"/>
      <c r="BD20" s="356"/>
    </row>
    <row r="21" spans="1:56" ht="18" customHeight="1">
      <c r="A21" s="356"/>
      <c r="B21" s="1012"/>
      <c r="C21" s="1012"/>
      <c r="D21" s="1003" t="s">
        <v>291</v>
      </c>
      <c r="E21" s="1003"/>
      <c r="F21" s="1003"/>
      <c r="G21" s="1003"/>
      <c r="H21" s="1003"/>
      <c r="I21" s="1003"/>
      <c r="J21" s="1003"/>
      <c r="K21" s="1003"/>
      <c r="L21" s="1003"/>
      <c r="M21" s="1003"/>
      <c r="N21" s="1003"/>
      <c r="O21" s="1003"/>
      <c r="P21" s="1003"/>
      <c r="Q21" s="1003"/>
      <c r="R21" s="1003"/>
      <c r="S21" s="1004"/>
      <c r="T21" s="1001"/>
      <c r="U21" s="1001"/>
      <c r="V21" s="1001"/>
      <c r="W21" s="1001"/>
      <c r="X21" s="1001"/>
      <c r="Y21" s="1001"/>
      <c r="Z21" s="1001"/>
      <c r="AA21" s="1001"/>
      <c r="AB21" s="1001" t="s">
        <v>275</v>
      </c>
      <c r="AC21" s="1002"/>
      <c r="AD21" s="1004"/>
      <c r="AE21" s="1001"/>
      <c r="AF21" s="1001"/>
      <c r="AG21" s="1001"/>
      <c r="AH21" s="1001"/>
      <c r="AI21" s="1001"/>
      <c r="AJ21" s="1001"/>
      <c r="AK21" s="1001"/>
      <c r="AL21" s="1001"/>
      <c r="AM21" s="1001" t="s">
        <v>275</v>
      </c>
      <c r="AN21" s="1002"/>
      <c r="AO21" s="1004"/>
      <c r="AP21" s="1001"/>
      <c r="AQ21" s="1001"/>
      <c r="AR21" s="1001"/>
      <c r="AS21" s="1001"/>
      <c r="AT21" s="1001"/>
      <c r="AU21" s="1001"/>
      <c r="AV21" s="1001"/>
      <c r="AW21" s="1001"/>
      <c r="AX21" s="1001" t="s">
        <v>275</v>
      </c>
      <c r="AY21" s="1002"/>
      <c r="BA21" s="356"/>
      <c r="BB21" s="356"/>
      <c r="BC21" s="356"/>
      <c r="BD21" s="356"/>
    </row>
    <row r="22" spans="1:56" ht="18" customHeight="1">
      <c r="A22" s="356"/>
      <c r="B22" s="1003" t="s">
        <v>292</v>
      </c>
      <c r="C22" s="1003"/>
      <c r="D22" s="1003"/>
      <c r="E22" s="1003"/>
      <c r="F22" s="1003"/>
      <c r="G22" s="1003"/>
      <c r="H22" s="1003"/>
      <c r="I22" s="1003"/>
      <c r="J22" s="1003"/>
      <c r="K22" s="1003"/>
      <c r="L22" s="1003"/>
      <c r="M22" s="1003"/>
      <c r="N22" s="1003"/>
      <c r="O22" s="1003"/>
      <c r="P22" s="1003"/>
      <c r="Q22" s="1003"/>
      <c r="R22" s="1003"/>
      <c r="S22" s="1004"/>
      <c r="T22" s="1001"/>
      <c r="U22" s="1001"/>
      <c r="V22" s="1001"/>
      <c r="W22" s="1001"/>
      <c r="X22" s="1001"/>
      <c r="Y22" s="1001"/>
      <c r="Z22" s="1001"/>
      <c r="AA22" s="1001"/>
      <c r="AB22" s="1001" t="s">
        <v>275</v>
      </c>
      <c r="AC22" s="1002"/>
      <c r="AD22" s="1004"/>
      <c r="AE22" s="1001"/>
      <c r="AF22" s="1001"/>
      <c r="AG22" s="1001"/>
      <c r="AH22" s="1001"/>
      <c r="AI22" s="1001"/>
      <c r="AJ22" s="1001"/>
      <c r="AK22" s="1001"/>
      <c r="AL22" s="1001"/>
      <c r="AM22" s="1001" t="s">
        <v>275</v>
      </c>
      <c r="AN22" s="1002"/>
      <c r="AO22" s="1004"/>
      <c r="AP22" s="1001"/>
      <c r="AQ22" s="1001"/>
      <c r="AR22" s="1001"/>
      <c r="AS22" s="1001"/>
      <c r="AT22" s="1001"/>
      <c r="AU22" s="1001"/>
      <c r="AV22" s="1001"/>
      <c r="AW22" s="1001"/>
      <c r="AX22" s="1001" t="s">
        <v>275</v>
      </c>
      <c r="AY22" s="1002"/>
      <c r="BA22" s="356"/>
      <c r="BB22" s="356"/>
      <c r="BC22" s="356"/>
      <c r="BD22" s="356"/>
    </row>
    <row r="23" spans="1:56" ht="11.25" customHeight="1">
      <c r="A23" s="356"/>
      <c r="B23" s="361"/>
      <c r="C23" s="356"/>
      <c r="D23" s="356"/>
      <c r="E23" s="356"/>
      <c r="F23" s="356"/>
      <c r="G23" s="356"/>
      <c r="H23" s="356"/>
      <c r="I23" s="356"/>
      <c r="J23" s="356"/>
      <c r="K23" s="356"/>
      <c r="L23" s="356"/>
      <c r="M23" s="356"/>
      <c r="N23" s="356"/>
      <c r="O23" s="356"/>
      <c r="P23" s="356"/>
      <c r="Q23" s="356"/>
      <c r="R23" s="356"/>
      <c r="S23" s="356"/>
      <c r="T23" s="356"/>
      <c r="U23" s="356"/>
      <c r="V23" s="356"/>
      <c r="W23" s="356"/>
      <c r="X23" s="356"/>
      <c r="Y23" s="356"/>
      <c r="Z23" s="356"/>
      <c r="AA23" s="356"/>
      <c r="AB23" s="356"/>
      <c r="AC23" s="356"/>
      <c r="AD23" s="356"/>
      <c r="AE23" s="356"/>
      <c r="AF23" s="356"/>
      <c r="AG23" s="356"/>
      <c r="AH23" s="356"/>
      <c r="AI23" s="356"/>
      <c r="AJ23" s="356"/>
      <c r="AK23" s="356"/>
      <c r="AL23" s="356"/>
      <c r="AM23" s="356"/>
      <c r="AN23" s="356"/>
      <c r="AO23" s="356"/>
      <c r="AP23" s="356"/>
      <c r="AQ23" s="356"/>
      <c r="AR23" s="356"/>
      <c r="AS23" s="356"/>
      <c r="AT23" s="356"/>
      <c r="AU23" s="356"/>
      <c r="AV23" s="356"/>
      <c r="AW23" s="356"/>
      <c r="AX23" s="356"/>
      <c r="AY23" s="356"/>
      <c r="AZ23" s="356"/>
      <c r="BA23" s="356"/>
      <c r="BB23" s="356"/>
      <c r="BC23" s="356"/>
      <c r="BD23" s="356"/>
    </row>
    <row r="24" spans="1:56" ht="15.95" customHeight="1">
      <c r="A24" s="356"/>
      <c r="B24" s="356"/>
      <c r="C24" s="356"/>
      <c r="D24" s="356"/>
      <c r="E24" s="356"/>
      <c r="F24" s="356"/>
      <c r="G24" s="356"/>
      <c r="H24" s="356"/>
      <c r="I24" s="356"/>
      <c r="J24" s="356"/>
      <c r="K24" s="356"/>
      <c r="L24" s="356"/>
      <c r="M24" s="356"/>
      <c r="N24" s="356"/>
      <c r="O24" s="356"/>
      <c r="P24" s="356"/>
      <c r="Q24" s="356"/>
      <c r="R24" s="356"/>
      <c r="S24" s="356"/>
      <c r="T24" s="356"/>
      <c r="U24" s="356"/>
      <c r="V24" s="356"/>
      <c r="W24" s="356"/>
      <c r="X24" s="356"/>
      <c r="Y24" s="356"/>
      <c r="Z24" s="356"/>
      <c r="AA24" s="356"/>
      <c r="AB24" s="356"/>
      <c r="AC24" s="356"/>
      <c r="AD24" s="356"/>
      <c r="AE24" s="356"/>
      <c r="AF24" s="356"/>
      <c r="AG24" s="356"/>
      <c r="AH24" s="356"/>
      <c r="AI24" s="356"/>
      <c r="AJ24" s="356"/>
      <c r="AK24" s="356"/>
      <c r="AL24" s="356"/>
      <c r="AM24" s="356"/>
      <c r="AN24" s="356"/>
      <c r="AO24" s="356"/>
      <c r="AP24" s="356"/>
      <c r="AQ24" s="356"/>
      <c r="AR24" s="356"/>
      <c r="AS24" s="356"/>
      <c r="AT24" s="356"/>
      <c r="AU24" s="356"/>
      <c r="AV24" s="356"/>
      <c r="AW24" s="356"/>
      <c r="AX24" s="356"/>
      <c r="AY24" s="356"/>
      <c r="AZ24" s="356"/>
      <c r="BA24" s="356"/>
      <c r="BB24" s="356"/>
      <c r="BC24" s="356"/>
      <c r="BD24" s="356"/>
    </row>
    <row r="25" spans="1:56" ht="18" customHeight="1">
      <c r="A25" s="356" t="s">
        <v>293</v>
      </c>
      <c r="B25" s="356"/>
      <c r="C25" s="356"/>
      <c r="D25" s="356"/>
      <c r="E25" s="356"/>
      <c r="F25" s="356"/>
      <c r="G25" s="356"/>
      <c r="H25" s="356"/>
      <c r="I25" s="356"/>
      <c r="J25" s="356"/>
      <c r="K25" s="356"/>
      <c r="L25" s="356"/>
      <c r="M25" s="356"/>
      <c r="N25" s="356"/>
      <c r="O25" s="356"/>
      <c r="P25" s="356"/>
      <c r="Q25" s="356"/>
      <c r="R25" s="356"/>
      <c r="S25" s="356"/>
      <c r="T25" s="356"/>
      <c r="U25" s="356"/>
      <c r="V25" s="356"/>
      <c r="W25" s="356"/>
      <c r="X25" s="356"/>
      <c r="Y25" s="356"/>
      <c r="Z25" s="356"/>
      <c r="AA25" s="356"/>
      <c r="AB25" s="356"/>
      <c r="AC25" s="356"/>
      <c r="AD25" s="356"/>
      <c r="AE25" s="356"/>
      <c r="AF25" s="356"/>
      <c r="AG25" s="356"/>
      <c r="AH25" s="356"/>
      <c r="AI25" s="356"/>
      <c r="AJ25" s="356"/>
      <c r="AK25" s="356"/>
      <c r="AL25" s="356"/>
      <c r="AM25" s="356"/>
      <c r="AN25" s="356"/>
      <c r="AO25" s="356"/>
      <c r="AP25" s="356"/>
      <c r="AQ25" s="356"/>
      <c r="AR25" s="356"/>
      <c r="AS25" s="356"/>
      <c r="AT25" s="356"/>
      <c r="AU25" s="356"/>
      <c r="AV25" s="356"/>
      <c r="AW25" s="356"/>
      <c r="AX25" s="356"/>
      <c r="AY25" s="356"/>
      <c r="AZ25" s="356"/>
      <c r="BA25" s="356"/>
      <c r="BB25" s="356"/>
      <c r="BC25" s="356"/>
      <c r="BD25" s="356"/>
    </row>
    <row r="26" spans="1:56" ht="18" customHeight="1">
      <c r="A26" s="356"/>
      <c r="B26" s="1000"/>
      <c r="C26" s="1000"/>
      <c r="D26" s="1003" t="s">
        <v>294</v>
      </c>
      <c r="E26" s="1003"/>
      <c r="F26" s="1003"/>
      <c r="G26" s="1003"/>
      <c r="H26" s="1003"/>
      <c r="I26" s="1003"/>
      <c r="J26" s="1003"/>
      <c r="K26" s="1003"/>
      <c r="L26" s="1003"/>
      <c r="M26" s="1003"/>
      <c r="N26" s="1003" t="s">
        <v>295</v>
      </c>
      <c r="O26" s="1003"/>
      <c r="P26" s="1003"/>
      <c r="Q26" s="1003"/>
      <c r="R26" s="1003"/>
      <c r="S26" s="1003"/>
      <c r="T26" s="1003"/>
      <c r="U26" s="1003" t="s">
        <v>296</v>
      </c>
      <c r="V26" s="1003"/>
      <c r="W26" s="1003"/>
      <c r="X26" s="1003"/>
      <c r="Y26" s="1003"/>
      <c r="Z26" s="1003"/>
      <c r="AA26" s="1003"/>
      <c r="AB26" s="1003" t="s">
        <v>297</v>
      </c>
      <c r="AC26" s="1003"/>
      <c r="AD26" s="1003"/>
      <c r="AE26" s="1003"/>
      <c r="AF26" s="1003"/>
      <c r="AG26" s="1003"/>
      <c r="AH26" s="1003"/>
      <c r="AI26" s="1003" t="s">
        <v>298</v>
      </c>
      <c r="AJ26" s="1003"/>
      <c r="AK26" s="1003"/>
      <c r="AL26" s="1003"/>
      <c r="AM26" s="1003"/>
      <c r="AN26" s="1003"/>
      <c r="AO26" s="1003"/>
      <c r="AP26" s="1003" t="s">
        <v>299</v>
      </c>
      <c r="AQ26" s="1003"/>
      <c r="AR26" s="1003"/>
      <c r="AS26" s="1003"/>
      <c r="AT26" s="1003"/>
      <c r="AU26" s="1003"/>
      <c r="AV26" s="1003"/>
      <c r="AW26" s="1003" t="s">
        <v>300</v>
      </c>
      <c r="AX26" s="1003"/>
      <c r="AY26" s="1003"/>
      <c r="AZ26" s="1003"/>
      <c r="BA26" s="1003"/>
      <c r="BB26" s="1003"/>
      <c r="BC26" s="1003"/>
      <c r="BD26" s="356"/>
    </row>
    <row r="27" spans="1:56" ht="18" customHeight="1">
      <c r="A27" s="356"/>
      <c r="B27" s="1000">
        <v>1</v>
      </c>
      <c r="C27" s="1000"/>
      <c r="D27" s="995"/>
      <c r="E27" s="995"/>
      <c r="F27" s="995"/>
      <c r="G27" s="995"/>
      <c r="H27" s="995" t="s">
        <v>27</v>
      </c>
      <c r="I27" s="995"/>
      <c r="J27" s="995"/>
      <c r="K27" s="995"/>
      <c r="L27" s="995" t="s">
        <v>301</v>
      </c>
      <c r="M27" s="995"/>
      <c r="N27" s="995"/>
      <c r="O27" s="995"/>
      <c r="P27" s="995"/>
      <c r="Q27" s="995"/>
      <c r="R27" s="995"/>
      <c r="S27" s="996" t="s">
        <v>302</v>
      </c>
      <c r="T27" s="996"/>
      <c r="U27" s="995"/>
      <c r="V27" s="995"/>
      <c r="W27" s="995"/>
      <c r="X27" s="995"/>
      <c r="Y27" s="995"/>
      <c r="Z27" s="996" t="s">
        <v>302</v>
      </c>
      <c r="AA27" s="996"/>
      <c r="AB27" s="995"/>
      <c r="AC27" s="995"/>
      <c r="AD27" s="995"/>
      <c r="AE27" s="995"/>
      <c r="AF27" s="995"/>
      <c r="AG27" s="996" t="s">
        <v>302</v>
      </c>
      <c r="AH27" s="996"/>
      <c r="AI27" s="999" t="s">
        <v>303</v>
      </c>
      <c r="AJ27" s="999"/>
      <c r="AK27" s="999"/>
      <c r="AL27" s="999"/>
      <c r="AM27" s="999"/>
      <c r="AN27" s="999"/>
      <c r="AO27" s="999"/>
      <c r="AP27" s="995"/>
      <c r="AQ27" s="995"/>
      <c r="AR27" s="995"/>
      <c r="AS27" s="995"/>
      <c r="AT27" s="995"/>
      <c r="AU27" s="996" t="s">
        <v>302</v>
      </c>
      <c r="AV27" s="996"/>
      <c r="AW27" s="995"/>
      <c r="AX27" s="995"/>
      <c r="AY27" s="995"/>
      <c r="AZ27" s="995"/>
      <c r="BA27" s="995"/>
      <c r="BB27" s="996" t="s">
        <v>302</v>
      </c>
      <c r="BC27" s="996"/>
      <c r="BD27" s="356"/>
    </row>
    <row r="28" spans="1:56" ht="18" customHeight="1">
      <c r="A28" s="356"/>
      <c r="B28" s="1000">
        <v>2</v>
      </c>
      <c r="C28" s="1000"/>
      <c r="D28" s="995"/>
      <c r="E28" s="995"/>
      <c r="F28" s="995"/>
      <c r="G28" s="995"/>
      <c r="H28" s="995" t="s">
        <v>27</v>
      </c>
      <c r="I28" s="995"/>
      <c r="J28" s="995"/>
      <c r="K28" s="995"/>
      <c r="L28" s="995" t="s">
        <v>301</v>
      </c>
      <c r="M28" s="995"/>
      <c r="N28" s="995"/>
      <c r="O28" s="995"/>
      <c r="P28" s="995"/>
      <c r="Q28" s="995"/>
      <c r="R28" s="995"/>
      <c r="S28" s="996" t="s">
        <v>302</v>
      </c>
      <c r="T28" s="996"/>
      <c r="U28" s="995"/>
      <c r="V28" s="995"/>
      <c r="W28" s="995"/>
      <c r="X28" s="995"/>
      <c r="Y28" s="995"/>
      <c r="Z28" s="996" t="s">
        <v>302</v>
      </c>
      <c r="AA28" s="996"/>
      <c r="AB28" s="995"/>
      <c r="AC28" s="995"/>
      <c r="AD28" s="995"/>
      <c r="AE28" s="995"/>
      <c r="AF28" s="995"/>
      <c r="AG28" s="996" t="s">
        <v>302</v>
      </c>
      <c r="AH28" s="996"/>
      <c r="AI28" s="999" t="s">
        <v>303</v>
      </c>
      <c r="AJ28" s="999"/>
      <c r="AK28" s="999"/>
      <c r="AL28" s="999"/>
      <c r="AM28" s="999"/>
      <c r="AN28" s="999"/>
      <c r="AO28" s="999"/>
      <c r="AP28" s="995"/>
      <c r="AQ28" s="995"/>
      <c r="AR28" s="995"/>
      <c r="AS28" s="995"/>
      <c r="AT28" s="995"/>
      <c r="AU28" s="996" t="s">
        <v>302</v>
      </c>
      <c r="AV28" s="996"/>
      <c r="AW28" s="995"/>
      <c r="AX28" s="995"/>
      <c r="AY28" s="995"/>
      <c r="AZ28" s="995"/>
      <c r="BA28" s="995"/>
      <c r="BB28" s="996" t="s">
        <v>302</v>
      </c>
      <c r="BC28" s="996"/>
      <c r="BD28" s="356"/>
    </row>
    <row r="29" spans="1:56" ht="18" customHeight="1">
      <c r="A29" s="356"/>
      <c r="B29" s="1000">
        <v>3</v>
      </c>
      <c r="C29" s="1000"/>
      <c r="D29" s="995"/>
      <c r="E29" s="995"/>
      <c r="F29" s="995"/>
      <c r="G29" s="995"/>
      <c r="H29" s="995" t="s">
        <v>27</v>
      </c>
      <c r="I29" s="995"/>
      <c r="J29" s="995"/>
      <c r="K29" s="995"/>
      <c r="L29" s="995" t="s">
        <v>301</v>
      </c>
      <c r="M29" s="995"/>
      <c r="N29" s="995"/>
      <c r="O29" s="995"/>
      <c r="P29" s="995"/>
      <c r="Q29" s="995"/>
      <c r="R29" s="995"/>
      <c r="S29" s="996" t="s">
        <v>302</v>
      </c>
      <c r="T29" s="996"/>
      <c r="U29" s="995"/>
      <c r="V29" s="995"/>
      <c r="W29" s="995"/>
      <c r="X29" s="995"/>
      <c r="Y29" s="995"/>
      <c r="Z29" s="996" t="s">
        <v>302</v>
      </c>
      <c r="AA29" s="996"/>
      <c r="AB29" s="995"/>
      <c r="AC29" s="995"/>
      <c r="AD29" s="995"/>
      <c r="AE29" s="995"/>
      <c r="AF29" s="995"/>
      <c r="AG29" s="996" t="s">
        <v>302</v>
      </c>
      <c r="AH29" s="996"/>
      <c r="AI29" s="999" t="s">
        <v>303</v>
      </c>
      <c r="AJ29" s="999"/>
      <c r="AK29" s="999"/>
      <c r="AL29" s="999"/>
      <c r="AM29" s="999"/>
      <c r="AN29" s="999"/>
      <c r="AO29" s="999"/>
      <c r="AP29" s="995"/>
      <c r="AQ29" s="995"/>
      <c r="AR29" s="995"/>
      <c r="AS29" s="995"/>
      <c r="AT29" s="995"/>
      <c r="AU29" s="996" t="s">
        <v>302</v>
      </c>
      <c r="AV29" s="996"/>
      <c r="AW29" s="995"/>
      <c r="AX29" s="995"/>
      <c r="AY29" s="995"/>
      <c r="AZ29" s="995"/>
      <c r="BA29" s="995"/>
      <c r="BB29" s="996" t="s">
        <v>302</v>
      </c>
      <c r="BC29" s="996"/>
      <c r="BD29" s="356"/>
    </row>
    <row r="30" spans="1:56" ht="18" customHeight="1">
      <c r="A30" s="356"/>
      <c r="B30" s="997" t="s">
        <v>304</v>
      </c>
      <c r="C30" s="997"/>
      <c r="D30" s="997"/>
      <c r="E30" s="997"/>
      <c r="F30" s="997"/>
      <c r="G30" s="997"/>
      <c r="H30" s="997"/>
      <c r="I30" s="997"/>
      <c r="J30" s="997"/>
      <c r="K30" s="997"/>
      <c r="L30" s="997"/>
      <c r="M30" s="997"/>
      <c r="N30" s="992"/>
      <c r="O30" s="992"/>
      <c r="P30" s="992"/>
      <c r="Q30" s="992"/>
      <c r="R30" s="992"/>
      <c r="S30" s="992"/>
      <c r="T30" s="992"/>
      <c r="U30" s="992"/>
      <c r="V30" s="992"/>
      <c r="W30" s="992"/>
      <c r="X30" s="992"/>
      <c r="Y30" s="992"/>
      <c r="Z30" s="992"/>
      <c r="AA30" s="992"/>
      <c r="AB30" s="992"/>
      <c r="AC30" s="992"/>
      <c r="AD30" s="992"/>
      <c r="AE30" s="992"/>
      <c r="AF30" s="992"/>
      <c r="AG30" s="992"/>
      <c r="AH30" s="992"/>
      <c r="AI30" s="998"/>
      <c r="AJ30" s="998"/>
      <c r="AK30" s="998"/>
      <c r="AL30" s="998"/>
      <c r="AM30" s="998"/>
      <c r="AN30" s="998"/>
      <c r="AO30" s="998"/>
      <c r="AP30" s="992"/>
      <c r="AQ30" s="992"/>
      <c r="AR30" s="992"/>
      <c r="AS30" s="992"/>
      <c r="AT30" s="992"/>
      <c r="AU30" s="992"/>
      <c r="AV30" s="992"/>
      <c r="AW30" s="992"/>
      <c r="AX30" s="992"/>
      <c r="AY30" s="992"/>
      <c r="AZ30" s="992"/>
      <c r="BA30" s="992"/>
      <c r="BB30" s="992"/>
      <c r="BC30" s="992"/>
      <c r="BD30" s="356"/>
    </row>
    <row r="31" spans="1:56" ht="17.100000000000001" customHeight="1">
      <c r="A31" s="993"/>
      <c r="B31" s="994"/>
      <c r="C31" s="994"/>
      <c r="D31" s="994"/>
      <c r="E31" s="994"/>
      <c r="F31" s="994"/>
      <c r="G31" s="994"/>
      <c r="H31" s="994"/>
      <c r="I31" s="994"/>
      <c r="J31" s="994"/>
      <c r="K31" s="994"/>
      <c r="L31" s="994"/>
      <c r="M31" s="994"/>
      <c r="N31" s="994"/>
      <c r="O31" s="994"/>
      <c r="P31" s="994"/>
      <c r="Q31" s="994"/>
      <c r="R31" s="994"/>
      <c r="S31" s="994"/>
      <c r="T31" s="994"/>
      <c r="U31" s="994"/>
      <c r="V31" s="994"/>
      <c r="W31" s="994"/>
      <c r="X31" s="994"/>
      <c r="Y31" s="994"/>
      <c r="Z31" s="994"/>
      <c r="AA31" s="994"/>
      <c r="AB31" s="994"/>
      <c r="AC31" s="994"/>
      <c r="AD31" s="994"/>
      <c r="AE31" s="994"/>
      <c r="AF31" s="994"/>
      <c r="AG31" s="994"/>
      <c r="AH31" s="994"/>
      <c r="AI31" s="994"/>
      <c r="AJ31" s="994"/>
      <c r="AK31" s="994"/>
      <c r="AL31" s="994"/>
      <c r="AM31" s="994"/>
      <c r="AN31" s="994"/>
      <c r="AO31" s="994"/>
      <c r="AP31" s="994"/>
      <c r="AQ31" s="994"/>
      <c r="AR31" s="994"/>
      <c r="AS31" s="994"/>
      <c r="AT31" s="994"/>
      <c r="AU31" s="994"/>
      <c r="AV31" s="994"/>
      <c r="AW31" s="994"/>
      <c r="AX31" s="994"/>
      <c r="AY31" s="994"/>
      <c r="AZ31" s="994"/>
      <c r="BA31" s="994"/>
      <c r="BB31" s="994"/>
      <c r="BC31" s="994"/>
      <c r="BD31" s="993"/>
    </row>
  </sheetData>
  <mergeCells count="179">
    <mergeCell ref="A2:BD3"/>
    <mergeCell ref="S6:AC6"/>
    <mergeCell ref="AD6:AN6"/>
    <mergeCell ref="AO6:AY6"/>
    <mergeCell ref="S7:AA7"/>
    <mergeCell ref="AD7:AL7"/>
    <mergeCell ref="AO7:AW7"/>
    <mergeCell ref="AO8:AW8"/>
    <mergeCell ref="AX8:AY8"/>
    <mergeCell ref="D9:R9"/>
    <mergeCell ref="S9:AA9"/>
    <mergeCell ref="AB9:AC9"/>
    <mergeCell ref="AD9:AL9"/>
    <mergeCell ref="AM9:AN9"/>
    <mergeCell ref="AO9:AW9"/>
    <mergeCell ref="AX9:AY9"/>
    <mergeCell ref="D8:R8"/>
    <mergeCell ref="S8:AA8"/>
    <mergeCell ref="AB8:AC8"/>
    <mergeCell ref="AD8:AL8"/>
    <mergeCell ref="AM8:AN8"/>
    <mergeCell ref="AM10:AN10"/>
    <mergeCell ref="AO10:AW10"/>
    <mergeCell ref="AX10:AY10"/>
    <mergeCell ref="B11:C21"/>
    <mergeCell ref="D11:E11"/>
    <mergeCell ref="F11:R11"/>
    <mergeCell ref="S11:AA11"/>
    <mergeCell ref="AB11:AC11"/>
    <mergeCell ref="AD11:AL11"/>
    <mergeCell ref="AM11:AN11"/>
    <mergeCell ref="B8:C10"/>
    <mergeCell ref="D10:R10"/>
    <mergeCell ref="S10:AA10"/>
    <mergeCell ref="AB10:AC10"/>
    <mergeCell ref="AD10:AL10"/>
    <mergeCell ref="S13:AA13"/>
    <mergeCell ref="AB13:AC13"/>
    <mergeCell ref="AD13:AL13"/>
    <mergeCell ref="AM13:AN13"/>
    <mergeCell ref="AO13:AW13"/>
    <mergeCell ref="AX13:AY13"/>
    <mergeCell ref="AO11:AW11"/>
    <mergeCell ref="AX11:AY11"/>
    <mergeCell ref="D12:E20"/>
    <mergeCell ref="S12:AA12"/>
    <mergeCell ref="AB12:AC12"/>
    <mergeCell ref="AD12:AL12"/>
    <mergeCell ref="AM12:AN12"/>
    <mergeCell ref="AO12:AW12"/>
    <mergeCell ref="AX12:AY12"/>
    <mergeCell ref="F13:R13"/>
    <mergeCell ref="AX14:AY14"/>
    <mergeCell ref="F15:R15"/>
    <mergeCell ref="S15:AA15"/>
    <mergeCell ref="AB15:AC15"/>
    <mergeCell ref="AD15:AL15"/>
    <mergeCell ref="AM15:AN15"/>
    <mergeCell ref="AO15:AW15"/>
    <mergeCell ref="AX15:AY15"/>
    <mergeCell ref="F14:R14"/>
    <mergeCell ref="S14:AA14"/>
    <mergeCell ref="AB14:AC14"/>
    <mergeCell ref="AD14:AL14"/>
    <mergeCell ref="AM14:AN14"/>
    <mergeCell ref="AO14:AW14"/>
    <mergeCell ref="AX16:AY16"/>
    <mergeCell ref="F17:R17"/>
    <mergeCell ref="S17:AA17"/>
    <mergeCell ref="AB17:AC17"/>
    <mergeCell ref="AD17:AL17"/>
    <mergeCell ref="AM17:AN17"/>
    <mergeCell ref="AO17:AW17"/>
    <mergeCell ref="AX17:AY17"/>
    <mergeCell ref="F16:R16"/>
    <mergeCell ref="S16:AA16"/>
    <mergeCell ref="AB16:AC16"/>
    <mergeCell ref="AD16:AL16"/>
    <mergeCell ref="AM16:AN16"/>
    <mergeCell ref="AO16:AW16"/>
    <mergeCell ref="AX18:AY18"/>
    <mergeCell ref="F19:R19"/>
    <mergeCell ref="S19:AA19"/>
    <mergeCell ref="AB19:AC19"/>
    <mergeCell ref="AD19:AL19"/>
    <mergeCell ref="AM19:AN19"/>
    <mergeCell ref="AO19:AW19"/>
    <mergeCell ref="AX19:AY19"/>
    <mergeCell ref="F18:R18"/>
    <mergeCell ref="S18:AA18"/>
    <mergeCell ref="AB18:AC18"/>
    <mergeCell ref="AD18:AL18"/>
    <mergeCell ref="AM18:AN18"/>
    <mergeCell ref="AO18:AW18"/>
    <mergeCell ref="AX20:AY20"/>
    <mergeCell ref="D21:R21"/>
    <mergeCell ref="S21:AA21"/>
    <mergeCell ref="AB21:AC21"/>
    <mergeCell ref="AD21:AL21"/>
    <mergeCell ref="AM21:AN21"/>
    <mergeCell ref="AO21:AW21"/>
    <mergeCell ref="AX21:AY21"/>
    <mergeCell ref="F20:R20"/>
    <mergeCell ref="S20:AA20"/>
    <mergeCell ref="AB20:AC20"/>
    <mergeCell ref="AD20:AL20"/>
    <mergeCell ref="AM20:AN20"/>
    <mergeCell ref="AO20:AW20"/>
    <mergeCell ref="AX22:AY22"/>
    <mergeCell ref="B26:C26"/>
    <mergeCell ref="D26:M26"/>
    <mergeCell ref="N26:T26"/>
    <mergeCell ref="U26:AA26"/>
    <mergeCell ref="AB26:AH26"/>
    <mergeCell ref="AI26:AO26"/>
    <mergeCell ref="AP26:AV26"/>
    <mergeCell ref="AW26:BC26"/>
    <mergeCell ref="B22:R22"/>
    <mergeCell ref="S22:AA22"/>
    <mergeCell ref="AB22:AC22"/>
    <mergeCell ref="AD22:AL22"/>
    <mergeCell ref="AM22:AN22"/>
    <mergeCell ref="AO22:AW22"/>
    <mergeCell ref="AP27:AT27"/>
    <mergeCell ref="AU27:AV27"/>
    <mergeCell ref="AW27:BA27"/>
    <mergeCell ref="BB27:BC27"/>
    <mergeCell ref="B28:C28"/>
    <mergeCell ref="D28:G28"/>
    <mergeCell ref="H28:I28"/>
    <mergeCell ref="J28:K28"/>
    <mergeCell ref="L28:M28"/>
    <mergeCell ref="N28:R28"/>
    <mergeCell ref="S27:T27"/>
    <mergeCell ref="U27:Y27"/>
    <mergeCell ref="Z27:AA27"/>
    <mergeCell ref="AB27:AF27"/>
    <mergeCell ref="AG27:AH27"/>
    <mergeCell ref="AI27:AO27"/>
    <mergeCell ref="B27:C27"/>
    <mergeCell ref="D27:G27"/>
    <mergeCell ref="H27:I27"/>
    <mergeCell ref="J27:K27"/>
    <mergeCell ref="L27:M27"/>
    <mergeCell ref="N27:R27"/>
    <mergeCell ref="AP28:AT28"/>
    <mergeCell ref="AU28:AV28"/>
    <mergeCell ref="AW28:BA28"/>
    <mergeCell ref="BB28:BC28"/>
    <mergeCell ref="B29:C29"/>
    <mergeCell ref="D29:G29"/>
    <mergeCell ref="H29:I29"/>
    <mergeCell ref="J29:K29"/>
    <mergeCell ref="L29:M29"/>
    <mergeCell ref="N29:R29"/>
    <mergeCell ref="S28:T28"/>
    <mergeCell ref="U28:Y28"/>
    <mergeCell ref="Z28:AA28"/>
    <mergeCell ref="AB28:AF28"/>
    <mergeCell ref="AG28:AH28"/>
    <mergeCell ref="AI28:AO28"/>
    <mergeCell ref="AW30:BC30"/>
    <mergeCell ref="A31:BD31"/>
    <mergeCell ref="AP29:AT29"/>
    <mergeCell ref="AU29:AV29"/>
    <mergeCell ref="AW29:BA29"/>
    <mergeCell ref="BB29:BC29"/>
    <mergeCell ref="B30:M30"/>
    <mergeCell ref="N30:T30"/>
    <mergeCell ref="U30:AA30"/>
    <mergeCell ref="AB30:AH30"/>
    <mergeCell ref="AI30:AO30"/>
    <mergeCell ref="AP30:AV30"/>
    <mergeCell ref="S29:T29"/>
    <mergeCell ref="U29:Y29"/>
    <mergeCell ref="Z29:AA29"/>
    <mergeCell ref="AB29:AF29"/>
    <mergeCell ref="AG29:AH29"/>
    <mergeCell ref="AI29:AO29"/>
  </mergeCells>
  <phoneticPr fontId="2"/>
  <pageMargins left="0.59055118110236227" right="0.59055118110236227" top="0.39370078740157483" bottom="0.59055118110236227" header="0.51181102362204722" footer="0.51181102362204722"/>
  <pageSetup paperSize="9" scale="95" firstPageNumber="34" orientation="portrait" useFirstPageNumber="1" r:id="rId1"/>
  <headerFooter scaleWithDoc="0"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J31"/>
  <sheetViews>
    <sheetView view="pageBreakPreview" zoomScaleNormal="100" workbookViewId="0">
      <selection activeCell="B3" sqref="B3:C3"/>
    </sheetView>
  </sheetViews>
  <sheetFormatPr defaultColWidth="7.875" defaultRowHeight="12"/>
  <cols>
    <col min="1" max="1" width="10.875" style="21" customWidth="1"/>
    <col min="2" max="5" width="8.625" style="20" customWidth="1"/>
    <col min="6" max="9" width="10.625" style="20" customWidth="1"/>
    <col min="10" max="16384" width="7.875" style="20"/>
  </cols>
  <sheetData>
    <row r="1" spans="1:10" ht="25.5" customHeight="1">
      <c r="A1" s="1039" t="s">
        <v>341</v>
      </c>
      <c r="B1" s="1039"/>
      <c r="C1" s="1039"/>
      <c r="D1" s="1039"/>
      <c r="E1" s="1039"/>
      <c r="F1" s="1039"/>
      <c r="G1" s="1039"/>
      <c r="H1" s="1039"/>
      <c r="I1" s="1039"/>
      <c r="J1" s="27"/>
    </row>
    <row r="2" spans="1:10" ht="12.75" thickBot="1">
      <c r="A2" s="372" t="s">
        <v>159</v>
      </c>
      <c r="I2" s="26"/>
    </row>
    <row r="3" spans="1:10" s="25" customFormat="1" ht="28.5" customHeight="1">
      <c r="A3" s="378" t="s">
        <v>52</v>
      </c>
      <c r="B3" s="1040"/>
      <c r="C3" s="1040"/>
      <c r="D3" s="1045"/>
      <c r="E3" s="1046"/>
      <c r="F3" s="1047" t="s">
        <v>51</v>
      </c>
      <c r="G3" s="1049" t="s">
        <v>179</v>
      </c>
      <c r="H3" s="1050"/>
      <c r="I3" s="1042" t="s">
        <v>50</v>
      </c>
    </row>
    <row r="4" spans="1:10" s="25" customFormat="1" ht="28.5" customHeight="1">
      <c r="A4" s="379" t="s">
        <v>49</v>
      </c>
      <c r="B4" s="1036"/>
      <c r="C4" s="1037"/>
      <c r="D4" s="1036"/>
      <c r="E4" s="1038"/>
      <c r="F4" s="1048"/>
      <c r="G4" s="1051"/>
      <c r="H4" s="1052"/>
      <c r="I4" s="1043"/>
    </row>
    <row r="5" spans="1:10" s="25" customFormat="1" ht="28.5" customHeight="1">
      <c r="A5" s="379" t="s">
        <v>48</v>
      </c>
      <c r="B5" s="380" t="s">
        <v>47</v>
      </c>
      <c r="C5" s="380" t="s">
        <v>46</v>
      </c>
      <c r="D5" s="380" t="s">
        <v>47</v>
      </c>
      <c r="E5" s="381" t="s">
        <v>46</v>
      </c>
      <c r="F5" s="1048"/>
      <c r="G5" s="382"/>
      <c r="H5" s="383"/>
      <c r="I5" s="1044"/>
    </row>
    <row r="6" spans="1:10" ht="28.5" customHeight="1">
      <c r="A6" s="384" t="s">
        <v>160</v>
      </c>
      <c r="B6" s="128"/>
      <c r="C6" s="129"/>
      <c r="D6" s="128"/>
      <c r="E6" s="130"/>
      <c r="F6" s="131">
        <f t="shared" ref="F6:F25" si="0">SUM(B6:E6)</f>
        <v>0</v>
      </c>
      <c r="G6" s="132"/>
      <c r="H6" s="132"/>
      <c r="I6" s="133">
        <f t="shared" ref="I6:I25" si="1">SUM(G6:H6)</f>
        <v>0</v>
      </c>
    </row>
    <row r="7" spans="1:10" ht="28.5" customHeight="1">
      <c r="A7" s="384" t="s">
        <v>161</v>
      </c>
      <c r="B7" s="128"/>
      <c r="C7" s="129"/>
      <c r="D7" s="128"/>
      <c r="E7" s="130"/>
      <c r="F7" s="131">
        <f t="shared" si="0"/>
        <v>0</v>
      </c>
      <c r="G7" s="132"/>
      <c r="H7" s="132"/>
      <c r="I7" s="133">
        <f t="shared" si="1"/>
        <v>0</v>
      </c>
    </row>
    <row r="8" spans="1:10" ht="28.5" customHeight="1">
      <c r="A8" s="384" t="s">
        <v>162</v>
      </c>
      <c r="B8" s="128"/>
      <c r="C8" s="129"/>
      <c r="D8" s="128"/>
      <c r="E8" s="130"/>
      <c r="F8" s="131">
        <f t="shared" si="0"/>
        <v>0</v>
      </c>
      <c r="G8" s="132"/>
      <c r="H8" s="132"/>
      <c r="I8" s="133">
        <f t="shared" si="1"/>
        <v>0</v>
      </c>
    </row>
    <row r="9" spans="1:10" ht="28.5" customHeight="1">
      <c r="A9" s="384" t="s">
        <v>163</v>
      </c>
      <c r="B9" s="128"/>
      <c r="C9" s="129"/>
      <c r="D9" s="128"/>
      <c r="E9" s="130"/>
      <c r="F9" s="131">
        <f t="shared" si="0"/>
        <v>0</v>
      </c>
      <c r="G9" s="132"/>
      <c r="H9" s="132"/>
      <c r="I9" s="133">
        <f t="shared" si="1"/>
        <v>0</v>
      </c>
    </row>
    <row r="10" spans="1:10" ht="28.5" customHeight="1">
      <c r="A10" s="384" t="s">
        <v>164</v>
      </c>
      <c r="B10" s="128"/>
      <c r="C10" s="129"/>
      <c r="D10" s="128"/>
      <c r="E10" s="130"/>
      <c r="F10" s="131">
        <f t="shared" si="0"/>
        <v>0</v>
      </c>
      <c r="G10" s="132"/>
      <c r="H10" s="132"/>
      <c r="I10" s="133">
        <f t="shared" si="1"/>
        <v>0</v>
      </c>
    </row>
    <row r="11" spans="1:10" ht="28.5" customHeight="1">
      <c r="A11" s="384" t="s">
        <v>165</v>
      </c>
      <c r="B11" s="128"/>
      <c r="C11" s="134"/>
      <c r="D11" s="128"/>
      <c r="E11" s="130"/>
      <c r="F11" s="131">
        <f t="shared" si="0"/>
        <v>0</v>
      </c>
      <c r="G11" s="132"/>
      <c r="H11" s="135"/>
      <c r="I11" s="133">
        <f t="shared" si="1"/>
        <v>0</v>
      </c>
    </row>
    <row r="12" spans="1:10" ht="28.5" customHeight="1">
      <c r="A12" s="384" t="s">
        <v>166</v>
      </c>
      <c r="B12" s="128"/>
      <c r="C12" s="134"/>
      <c r="D12" s="128"/>
      <c r="E12" s="130"/>
      <c r="F12" s="131">
        <f t="shared" si="0"/>
        <v>0</v>
      </c>
      <c r="G12" s="132"/>
      <c r="H12" s="135"/>
      <c r="I12" s="133">
        <f t="shared" si="1"/>
        <v>0</v>
      </c>
    </row>
    <row r="13" spans="1:10" ht="28.5" customHeight="1">
      <c r="A13" s="384" t="s">
        <v>167</v>
      </c>
      <c r="B13" s="128"/>
      <c r="C13" s="134"/>
      <c r="D13" s="128"/>
      <c r="E13" s="130"/>
      <c r="F13" s="131">
        <f t="shared" si="0"/>
        <v>0</v>
      </c>
      <c r="G13" s="135"/>
      <c r="H13" s="135"/>
      <c r="I13" s="133">
        <f t="shared" si="1"/>
        <v>0</v>
      </c>
    </row>
    <row r="14" spans="1:10" ht="28.5" customHeight="1">
      <c r="A14" s="384" t="s">
        <v>168</v>
      </c>
      <c r="B14" s="128"/>
      <c r="C14" s="134"/>
      <c r="D14" s="128"/>
      <c r="E14" s="130"/>
      <c r="F14" s="131">
        <f t="shared" si="0"/>
        <v>0</v>
      </c>
      <c r="G14" s="135"/>
      <c r="H14" s="135"/>
      <c r="I14" s="133">
        <f t="shared" si="1"/>
        <v>0</v>
      </c>
    </row>
    <row r="15" spans="1:10" ht="28.5" customHeight="1">
      <c r="A15" s="384" t="s">
        <v>169</v>
      </c>
      <c r="B15" s="128"/>
      <c r="C15" s="134"/>
      <c r="D15" s="128"/>
      <c r="E15" s="130"/>
      <c r="F15" s="131">
        <f t="shared" si="0"/>
        <v>0</v>
      </c>
      <c r="G15" s="135"/>
      <c r="H15" s="135"/>
      <c r="I15" s="133">
        <f t="shared" si="1"/>
        <v>0</v>
      </c>
    </row>
    <row r="16" spans="1:10" ht="28.5" customHeight="1">
      <c r="A16" s="384" t="s">
        <v>170</v>
      </c>
      <c r="B16" s="128"/>
      <c r="C16" s="134"/>
      <c r="D16" s="128"/>
      <c r="E16" s="130"/>
      <c r="F16" s="131">
        <f t="shared" si="0"/>
        <v>0</v>
      </c>
      <c r="G16" s="135"/>
      <c r="H16" s="135"/>
      <c r="I16" s="133">
        <f t="shared" si="1"/>
        <v>0</v>
      </c>
    </row>
    <row r="17" spans="1:9" ht="28.5" customHeight="1">
      <c r="A17" s="384" t="s">
        <v>171</v>
      </c>
      <c r="B17" s="128"/>
      <c r="C17" s="134"/>
      <c r="D17" s="128"/>
      <c r="E17" s="130"/>
      <c r="F17" s="131">
        <f t="shared" si="0"/>
        <v>0</v>
      </c>
      <c r="G17" s="135"/>
      <c r="H17" s="135"/>
      <c r="I17" s="133">
        <f t="shared" si="1"/>
        <v>0</v>
      </c>
    </row>
    <row r="18" spans="1:9" ht="28.5" customHeight="1">
      <c r="A18" s="384" t="s">
        <v>172</v>
      </c>
      <c r="B18" s="128"/>
      <c r="C18" s="134"/>
      <c r="D18" s="128"/>
      <c r="E18" s="130"/>
      <c r="F18" s="131">
        <f t="shared" si="0"/>
        <v>0</v>
      </c>
      <c r="G18" s="135"/>
      <c r="H18" s="135"/>
      <c r="I18" s="133">
        <f t="shared" si="1"/>
        <v>0</v>
      </c>
    </row>
    <row r="19" spans="1:9" ht="28.5" customHeight="1">
      <c r="A19" s="384" t="s">
        <v>173</v>
      </c>
      <c r="B19" s="128"/>
      <c r="C19" s="134"/>
      <c r="D19" s="128"/>
      <c r="E19" s="130"/>
      <c r="F19" s="131">
        <f t="shared" si="0"/>
        <v>0</v>
      </c>
      <c r="G19" s="135"/>
      <c r="H19" s="135"/>
      <c r="I19" s="133">
        <f t="shared" si="1"/>
        <v>0</v>
      </c>
    </row>
    <row r="20" spans="1:9" ht="28.5" customHeight="1">
      <c r="A20" s="384" t="s">
        <v>174</v>
      </c>
      <c r="B20" s="128"/>
      <c r="C20" s="134"/>
      <c r="D20" s="128"/>
      <c r="E20" s="130"/>
      <c r="F20" s="131">
        <f t="shared" si="0"/>
        <v>0</v>
      </c>
      <c r="G20" s="135"/>
      <c r="H20" s="135"/>
      <c r="I20" s="133">
        <f t="shared" si="1"/>
        <v>0</v>
      </c>
    </row>
    <row r="21" spans="1:9" ht="28.5" customHeight="1">
      <c r="A21" s="384" t="s">
        <v>175</v>
      </c>
      <c r="B21" s="128"/>
      <c r="C21" s="134"/>
      <c r="D21" s="128"/>
      <c r="E21" s="130"/>
      <c r="F21" s="131">
        <f t="shared" si="0"/>
        <v>0</v>
      </c>
      <c r="G21" s="135"/>
      <c r="H21" s="135"/>
      <c r="I21" s="133">
        <f t="shared" si="1"/>
        <v>0</v>
      </c>
    </row>
    <row r="22" spans="1:9" ht="28.5" customHeight="1">
      <c r="A22" s="384" t="s">
        <v>176</v>
      </c>
      <c r="B22" s="128"/>
      <c r="C22" s="134"/>
      <c r="D22" s="128"/>
      <c r="E22" s="130"/>
      <c r="F22" s="131">
        <f t="shared" si="0"/>
        <v>0</v>
      </c>
      <c r="G22" s="135"/>
      <c r="H22" s="135"/>
      <c r="I22" s="133">
        <f t="shared" si="1"/>
        <v>0</v>
      </c>
    </row>
    <row r="23" spans="1:9" ht="28.5" customHeight="1">
      <c r="A23" s="384" t="s">
        <v>177</v>
      </c>
      <c r="B23" s="128"/>
      <c r="C23" s="134"/>
      <c r="D23" s="128"/>
      <c r="E23" s="130"/>
      <c r="F23" s="131">
        <f t="shared" si="0"/>
        <v>0</v>
      </c>
      <c r="G23" s="135"/>
      <c r="H23" s="135"/>
      <c r="I23" s="133">
        <f t="shared" si="1"/>
        <v>0</v>
      </c>
    </row>
    <row r="24" spans="1:9" ht="28.5" customHeight="1">
      <c r="A24" s="384" t="s">
        <v>178</v>
      </c>
      <c r="B24" s="136"/>
      <c r="C24" s="137"/>
      <c r="D24" s="136"/>
      <c r="E24" s="138"/>
      <c r="F24" s="131">
        <f t="shared" si="0"/>
        <v>0</v>
      </c>
      <c r="G24" s="139"/>
      <c r="H24" s="139"/>
      <c r="I24" s="133">
        <f t="shared" si="1"/>
        <v>0</v>
      </c>
    </row>
    <row r="25" spans="1:9" ht="28.5" customHeight="1" thickBot="1">
      <c r="A25" s="384" t="s">
        <v>377</v>
      </c>
      <c r="B25" s="140"/>
      <c r="C25" s="141"/>
      <c r="D25" s="140"/>
      <c r="E25" s="142"/>
      <c r="F25" s="143">
        <f t="shared" si="0"/>
        <v>0</v>
      </c>
      <c r="G25" s="144"/>
      <c r="H25" s="144"/>
      <c r="I25" s="145">
        <f t="shared" si="1"/>
        <v>0</v>
      </c>
    </row>
    <row r="26" spans="1:9" ht="28.5" customHeight="1" thickTop="1" thickBot="1">
      <c r="A26" s="385" t="s">
        <v>45</v>
      </c>
      <c r="B26" s="146">
        <f t="shared" ref="B26:I26" si="2">SUM(B6:B25)</f>
        <v>0</v>
      </c>
      <c r="C26" s="146">
        <f t="shared" si="2"/>
        <v>0</v>
      </c>
      <c r="D26" s="146">
        <f t="shared" si="2"/>
        <v>0</v>
      </c>
      <c r="E26" s="147">
        <f t="shared" si="2"/>
        <v>0</v>
      </c>
      <c r="F26" s="148">
        <f t="shared" si="2"/>
        <v>0</v>
      </c>
      <c r="G26" s="149">
        <f t="shared" si="2"/>
        <v>0</v>
      </c>
      <c r="H26" s="146">
        <f t="shared" si="2"/>
        <v>0</v>
      </c>
      <c r="I26" s="150">
        <f t="shared" si="2"/>
        <v>0</v>
      </c>
    </row>
    <row r="27" spans="1:9" ht="28.5" customHeight="1"/>
    <row r="28" spans="1:9" ht="13.5">
      <c r="A28" s="23"/>
      <c r="B28" s="22"/>
      <c r="C28" s="22"/>
      <c r="D28" s="22"/>
      <c r="E28" s="24"/>
      <c r="F28" s="22"/>
      <c r="G28" s="22"/>
      <c r="H28" s="22"/>
      <c r="I28" s="22"/>
    </row>
    <row r="29" spans="1:9" s="22" customFormat="1" ht="13.5">
      <c r="A29" s="23"/>
      <c r="E29" s="1041"/>
      <c r="F29" s="1041"/>
      <c r="G29" s="1041"/>
    </row>
    <row r="30" spans="1:9" s="22" customFormat="1" ht="13.5">
      <c r="A30" s="23"/>
    </row>
    <row r="31" spans="1:9" s="22" customFormat="1" ht="13.5">
      <c r="A31" s="21"/>
      <c r="B31" s="20"/>
      <c r="C31" s="20"/>
      <c r="D31" s="20"/>
      <c r="E31" s="20"/>
      <c r="F31" s="20"/>
      <c r="G31" s="20"/>
      <c r="H31" s="20"/>
      <c r="I31" s="20"/>
    </row>
  </sheetData>
  <mergeCells count="9">
    <mergeCell ref="B4:C4"/>
    <mergeCell ref="D4:E4"/>
    <mergeCell ref="A1:I1"/>
    <mergeCell ref="B3:C3"/>
    <mergeCell ref="E29:G29"/>
    <mergeCell ref="I3:I5"/>
    <mergeCell ref="D3:E3"/>
    <mergeCell ref="F3:F5"/>
    <mergeCell ref="G3:H4"/>
  </mergeCells>
  <phoneticPr fontId="2"/>
  <printOptions horizontalCentered="1"/>
  <pageMargins left="0.51181102362204722" right="0.19685039370078741" top="1.2598425196850394" bottom="0.74803149606299213" header="0.70866141732283472" footer="0.51181102362204722"/>
  <pageSetup paperSize="9" orientation="portrait" blackAndWhite="1"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1:J18"/>
  <sheetViews>
    <sheetView zoomScale="90" zoomScaleNormal="90" workbookViewId="0">
      <selection activeCell="B2" sqref="B2"/>
    </sheetView>
  </sheetViews>
  <sheetFormatPr defaultRowHeight="13.5"/>
  <cols>
    <col min="5" max="5" width="15.125" customWidth="1"/>
    <col min="6" max="6" width="15" customWidth="1"/>
    <col min="7" max="8" width="9" customWidth="1"/>
    <col min="9" max="9" width="15" customWidth="1"/>
    <col min="10" max="10" width="21.125" customWidth="1"/>
  </cols>
  <sheetData>
    <row r="1" spans="2:10">
      <c r="B1" t="s">
        <v>372</v>
      </c>
    </row>
    <row r="2" spans="2:10" ht="17.25">
      <c r="D2" s="266" t="s">
        <v>356</v>
      </c>
      <c r="E2" s="266"/>
      <c r="F2" s="266"/>
      <c r="G2" s="266"/>
    </row>
    <row r="5" spans="2:10">
      <c r="B5" t="s">
        <v>353</v>
      </c>
    </row>
    <row r="6" spans="2:10" ht="34.5" customHeight="1">
      <c r="B6" s="393"/>
      <c r="C6" s="1056" t="s">
        <v>360</v>
      </c>
      <c r="D6" s="1057"/>
      <c r="E6" s="1056" t="s">
        <v>361</v>
      </c>
      <c r="F6" s="1057"/>
      <c r="G6" s="1058" t="s">
        <v>359</v>
      </c>
      <c r="H6" s="1057"/>
      <c r="I6" s="394" t="s">
        <v>358</v>
      </c>
      <c r="J6" s="394" t="s">
        <v>357</v>
      </c>
    </row>
    <row r="7" spans="2:10" ht="21.75" customHeight="1">
      <c r="B7" s="394">
        <v>1</v>
      </c>
      <c r="C7" s="1053"/>
      <c r="D7" s="1054"/>
      <c r="E7" s="1053"/>
      <c r="F7" s="1054"/>
      <c r="G7" s="1053"/>
      <c r="H7" s="1054"/>
      <c r="I7" s="260"/>
      <c r="J7" s="260"/>
    </row>
    <row r="8" spans="2:10" ht="21.75" customHeight="1">
      <c r="B8" s="394">
        <v>2</v>
      </c>
      <c r="C8" s="1053"/>
      <c r="D8" s="1054"/>
      <c r="E8" s="1053"/>
      <c r="F8" s="1054"/>
      <c r="G8" s="1053"/>
      <c r="H8" s="1054"/>
      <c r="I8" s="260"/>
      <c r="J8" s="260"/>
    </row>
    <row r="9" spans="2:10" ht="21.75" customHeight="1">
      <c r="B9" s="394">
        <v>3</v>
      </c>
      <c r="C9" s="1053"/>
      <c r="D9" s="1054"/>
      <c r="E9" s="1053"/>
      <c r="F9" s="1054"/>
      <c r="G9" s="1053"/>
      <c r="H9" s="1054"/>
      <c r="I9" s="260"/>
      <c r="J9" s="260"/>
    </row>
    <row r="10" spans="2:10" ht="21.75" customHeight="1">
      <c r="B10" s="394">
        <v>4</v>
      </c>
      <c r="C10" s="1053"/>
      <c r="D10" s="1054"/>
      <c r="E10" s="1053"/>
      <c r="F10" s="1054"/>
      <c r="G10" s="1053"/>
      <c r="H10" s="1054"/>
      <c r="I10" s="260"/>
      <c r="J10" s="260"/>
    </row>
    <row r="11" spans="2:10">
      <c r="B11" t="s">
        <v>354</v>
      </c>
    </row>
    <row r="13" spans="2:10">
      <c r="B13" t="s">
        <v>355</v>
      </c>
    </row>
    <row r="14" spans="2:10" ht="35.25" customHeight="1">
      <c r="B14" s="393"/>
      <c r="C14" s="1056" t="s">
        <v>360</v>
      </c>
      <c r="D14" s="1057"/>
      <c r="E14" s="394" t="s">
        <v>362</v>
      </c>
      <c r="F14" s="394" t="s">
        <v>363</v>
      </c>
      <c r="G14" s="1055" t="s">
        <v>364</v>
      </c>
      <c r="H14" s="1055"/>
      <c r="I14" s="394" t="s">
        <v>365</v>
      </c>
      <c r="J14" s="394" t="s">
        <v>357</v>
      </c>
    </row>
    <row r="15" spans="2:10" ht="21.75" customHeight="1">
      <c r="B15" s="394">
        <v>1</v>
      </c>
      <c r="C15" s="1053"/>
      <c r="D15" s="1054"/>
      <c r="E15" s="260"/>
      <c r="F15" s="260"/>
      <c r="G15" s="896"/>
      <c r="H15" s="896"/>
      <c r="I15" s="260"/>
      <c r="J15" s="260"/>
    </row>
    <row r="16" spans="2:10" ht="21.75" customHeight="1">
      <c r="B16" s="394">
        <v>2</v>
      </c>
      <c r="C16" s="1053"/>
      <c r="D16" s="1054"/>
      <c r="E16" s="260"/>
      <c r="F16" s="260"/>
      <c r="G16" s="896"/>
      <c r="H16" s="896"/>
      <c r="I16" s="260"/>
      <c r="J16" s="260"/>
    </row>
    <row r="17" spans="2:10" ht="21.75" customHeight="1">
      <c r="B17" s="394">
        <v>3</v>
      </c>
      <c r="C17" s="1053"/>
      <c r="D17" s="1054"/>
      <c r="E17" s="260"/>
      <c r="F17" s="260"/>
      <c r="G17" s="896"/>
      <c r="H17" s="896"/>
      <c r="I17" s="260"/>
      <c r="J17" s="260"/>
    </row>
    <row r="18" spans="2:10" ht="21.75" customHeight="1">
      <c r="B18" s="394">
        <v>4</v>
      </c>
      <c r="C18" s="1053"/>
      <c r="D18" s="1054"/>
      <c r="E18" s="260"/>
      <c r="F18" s="260"/>
      <c r="G18" s="896"/>
      <c r="H18" s="896"/>
      <c r="I18" s="260"/>
      <c r="J18" s="260"/>
    </row>
  </sheetData>
  <mergeCells count="25">
    <mergeCell ref="C6:D6"/>
    <mergeCell ref="E6:F6"/>
    <mergeCell ref="G6:H6"/>
    <mergeCell ref="C14:D14"/>
    <mergeCell ref="C7:D7"/>
    <mergeCell ref="C8:D8"/>
    <mergeCell ref="C9:D9"/>
    <mergeCell ref="C10:D10"/>
    <mergeCell ref="G7:H7"/>
    <mergeCell ref="G8:H8"/>
    <mergeCell ref="C15:D15"/>
    <mergeCell ref="C16:D16"/>
    <mergeCell ref="C17:D17"/>
    <mergeCell ref="C18:D18"/>
    <mergeCell ref="E7:F7"/>
    <mergeCell ref="E8:F8"/>
    <mergeCell ref="E9:F9"/>
    <mergeCell ref="E10:F10"/>
    <mergeCell ref="G18:H18"/>
    <mergeCell ref="G9:H9"/>
    <mergeCell ref="G10:H10"/>
    <mergeCell ref="G14:H14"/>
    <mergeCell ref="G15:H15"/>
    <mergeCell ref="G16:H16"/>
    <mergeCell ref="G17:H17"/>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L110"/>
  <sheetViews>
    <sheetView view="pageBreakPreview" zoomScale="80" zoomScaleNormal="100" zoomScaleSheetLayoutView="80" workbookViewId="0">
      <selection activeCell="A6" sqref="A6"/>
    </sheetView>
  </sheetViews>
  <sheetFormatPr defaultRowHeight="12"/>
  <cols>
    <col min="1" max="1" width="9" style="30" customWidth="1"/>
    <col min="2" max="2" width="13.375" style="30" customWidth="1"/>
    <col min="3" max="3" width="11.75" style="30" customWidth="1"/>
    <col min="4" max="4" width="3.75" style="30" customWidth="1"/>
    <col min="5" max="5" width="1" style="30" customWidth="1"/>
    <col min="6" max="6" width="3.75" style="30" customWidth="1"/>
    <col min="7" max="7" width="1" style="30" customWidth="1"/>
    <col min="8" max="8" width="3.75" style="30" customWidth="1"/>
    <col min="9" max="9" width="1" style="30" customWidth="1"/>
    <col min="10" max="10" width="3.75" style="30" customWidth="1"/>
    <col min="11" max="11" width="5.5" style="31" customWidth="1"/>
    <col min="12" max="12" width="31.375" style="30" customWidth="1"/>
    <col min="13" max="16384" width="9" style="30"/>
  </cols>
  <sheetData>
    <row r="1" spans="1:12" ht="19.5" customHeight="1">
      <c r="A1" s="61" t="s">
        <v>36</v>
      </c>
      <c r="L1" s="32"/>
    </row>
    <row r="2" spans="1:12" ht="13.5" customHeight="1">
      <c r="A2" s="401" t="s">
        <v>17</v>
      </c>
      <c r="B2" s="401"/>
      <c r="C2" s="401"/>
      <c r="D2" s="401"/>
      <c r="E2" s="401"/>
      <c r="F2" s="401"/>
      <c r="G2" s="401"/>
      <c r="H2" s="401"/>
      <c r="I2" s="401"/>
      <c r="J2" s="401"/>
      <c r="K2" s="401"/>
      <c r="L2" s="401"/>
    </row>
    <row r="3" spans="1:12" ht="17.25" customHeight="1">
      <c r="A3" s="401"/>
      <c r="B3" s="401"/>
      <c r="C3" s="401"/>
      <c r="D3" s="401"/>
      <c r="E3" s="401"/>
      <c r="F3" s="401"/>
      <c r="G3" s="401"/>
      <c r="H3" s="401"/>
      <c r="I3" s="401"/>
      <c r="J3" s="401"/>
      <c r="K3" s="401"/>
      <c r="L3" s="401"/>
    </row>
    <row r="4" spans="1:12" ht="18" customHeight="1" thickBot="1">
      <c r="L4" s="33" t="s">
        <v>53</v>
      </c>
    </row>
    <row r="5" spans="1:12" s="31" customFormat="1" ht="18" customHeight="1" thickBot="1">
      <c r="A5" s="34" t="s">
        <v>16</v>
      </c>
      <c r="B5" s="35" t="s">
        <v>15</v>
      </c>
      <c r="C5" s="36" t="s">
        <v>14</v>
      </c>
      <c r="D5" s="403" t="s">
        <v>13</v>
      </c>
      <c r="E5" s="403"/>
      <c r="F5" s="403"/>
      <c r="G5" s="403"/>
      <c r="H5" s="403"/>
      <c r="I5" s="403"/>
      <c r="J5" s="404"/>
      <c r="K5" s="37" t="s">
        <v>12</v>
      </c>
      <c r="L5" s="38" t="s">
        <v>11</v>
      </c>
    </row>
    <row r="6" spans="1:12" ht="18" customHeight="1" thickTop="1">
      <c r="A6" s="39"/>
      <c r="B6" s="40"/>
      <c r="C6" s="41"/>
      <c r="D6" s="219"/>
      <c r="E6" s="220" t="s">
        <v>10</v>
      </c>
      <c r="F6" s="221"/>
      <c r="G6" s="220" t="s">
        <v>10</v>
      </c>
      <c r="H6" s="221"/>
      <c r="I6" s="220" t="s">
        <v>10</v>
      </c>
      <c r="J6" s="222"/>
      <c r="K6" s="42"/>
      <c r="L6" s="43"/>
    </row>
    <row r="7" spans="1:12" ht="18" customHeight="1">
      <c r="A7" s="44"/>
      <c r="B7" s="45"/>
      <c r="C7" s="46"/>
      <c r="D7" s="223"/>
      <c r="E7" s="224" t="s">
        <v>10</v>
      </c>
      <c r="F7" s="225"/>
      <c r="G7" s="224" t="s">
        <v>10</v>
      </c>
      <c r="H7" s="225"/>
      <c r="I7" s="224" t="s">
        <v>10</v>
      </c>
      <c r="J7" s="226"/>
      <c r="K7" s="47"/>
      <c r="L7" s="48"/>
    </row>
    <row r="8" spans="1:12" ht="18" customHeight="1">
      <c r="A8" s="44"/>
      <c r="B8" s="45"/>
      <c r="C8" s="46"/>
      <c r="D8" s="223"/>
      <c r="E8" s="224" t="s">
        <v>10</v>
      </c>
      <c r="F8" s="225"/>
      <c r="G8" s="224" t="s">
        <v>10</v>
      </c>
      <c r="H8" s="225"/>
      <c r="I8" s="224" t="s">
        <v>10</v>
      </c>
      <c r="J8" s="226"/>
      <c r="K8" s="47"/>
      <c r="L8" s="48"/>
    </row>
    <row r="9" spans="1:12" ht="18" customHeight="1">
      <c r="A9" s="44"/>
      <c r="B9" s="45"/>
      <c r="C9" s="46"/>
      <c r="D9" s="223"/>
      <c r="E9" s="224" t="s">
        <v>10</v>
      </c>
      <c r="F9" s="225"/>
      <c r="G9" s="224" t="s">
        <v>10</v>
      </c>
      <c r="H9" s="225"/>
      <c r="I9" s="224" t="s">
        <v>10</v>
      </c>
      <c r="J9" s="226"/>
      <c r="K9" s="47"/>
      <c r="L9" s="48"/>
    </row>
    <row r="10" spans="1:12" ht="18" customHeight="1">
      <c r="A10" s="44"/>
      <c r="B10" s="45"/>
      <c r="C10" s="46"/>
      <c r="D10" s="223"/>
      <c r="E10" s="224" t="s">
        <v>10</v>
      </c>
      <c r="F10" s="225"/>
      <c r="G10" s="224" t="s">
        <v>10</v>
      </c>
      <c r="H10" s="225"/>
      <c r="I10" s="224" t="s">
        <v>10</v>
      </c>
      <c r="J10" s="226"/>
      <c r="K10" s="47"/>
      <c r="L10" s="48"/>
    </row>
    <row r="11" spans="1:12" ht="18" customHeight="1">
      <c r="A11" s="44"/>
      <c r="B11" s="45"/>
      <c r="C11" s="46"/>
      <c r="D11" s="223"/>
      <c r="E11" s="224" t="s">
        <v>10</v>
      </c>
      <c r="F11" s="225"/>
      <c r="G11" s="224" t="s">
        <v>10</v>
      </c>
      <c r="H11" s="225"/>
      <c r="I11" s="224" t="s">
        <v>10</v>
      </c>
      <c r="J11" s="226"/>
      <c r="K11" s="47"/>
      <c r="L11" s="48"/>
    </row>
    <row r="12" spans="1:12" ht="18" customHeight="1">
      <c r="A12" s="44"/>
      <c r="B12" s="45"/>
      <c r="C12" s="46"/>
      <c r="D12" s="223"/>
      <c r="E12" s="224" t="s">
        <v>10</v>
      </c>
      <c r="F12" s="225"/>
      <c r="G12" s="224" t="s">
        <v>10</v>
      </c>
      <c r="H12" s="225"/>
      <c r="I12" s="224" t="s">
        <v>10</v>
      </c>
      <c r="J12" s="226"/>
      <c r="K12" s="47"/>
      <c r="L12" s="48"/>
    </row>
    <row r="13" spans="1:12" ht="18" customHeight="1">
      <c r="A13" s="44"/>
      <c r="B13" s="45"/>
      <c r="C13" s="46"/>
      <c r="D13" s="223"/>
      <c r="E13" s="224" t="s">
        <v>10</v>
      </c>
      <c r="F13" s="225"/>
      <c r="G13" s="224" t="s">
        <v>10</v>
      </c>
      <c r="H13" s="225"/>
      <c r="I13" s="224" t="s">
        <v>10</v>
      </c>
      <c r="J13" s="226"/>
      <c r="K13" s="47" t="s">
        <v>9</v>
      </c>
      <c r="L13" s="48" t="s">
        <v>9</v>
      </c>
    </row>
    <row r="14" spans="1:12" ht="18" customHeight="1">
      <c r="A14" s="44"/>
      <c r="B14" s="45"/>
      <c r="C14" s="46"/>
      <c r="D14" s="223"/>
      <c r="E14" s="224" t="s">
        <v>10</v>
      </c>
      <c r="F14" s="225"/>
      <c r="G14" s="224" t="s">
        <v>10</v>
      </c>
      <c r="H14" s="225"/>
      <c r="I14" s="224" t="s">
        <v>10</v>
      </c>
      <c r="J14" s="226"/>
      <c r="K14" s="47" t="s">
        <v>9</v>
      </c>
      <c r="L14" s="48" t="s">
        <v>9</v>
      </c>
    </row>
    <row r="15" spans="1:12" ht="18" customHeight="1">
      <c r="A15" s="44"/>
      <c r="B15" s="45"/>
      <c r="C15" s="46"/>
      <c r="D15" s="223"/>
      <c r="E15" s="224" t="s">
        <v>10</v>
      </c>
      <c r="F15" s="225"/>
      <c r="G15" s="224" t="s">
        <v>10</v>
      </c>
      <c r="H15" s="225"/>
      <c r="I15" s="224" t="s">
        <v>10</v>
      </c>
      <c r="J15" s="226"/>
      <c r="K15" s="47" t="s">
        <v>9</v>
      </c>
      <c r="L15" s="48" t="s">
        <v>9</v>
      </c>
    </row>
    <row r="16" spans="1:12" ht="18" customHeight="1">
      <c r="A16" s="44"/>
      <c r="B16" s="45"/>
      <c r="C16" s="46"/>
      <c r="D16" s="223"/>
      <c r="E16" s="224" t="s">
        <v>10</v>
      </c>
      <c r="F16" s="225"/>
      <c r="G16" s="224" t="s">
        <v>10</v>
      </c>
      <c r="H16" s="225"/>
      <c r="I16" s="224" t="s">
        <v>10</v>
      </c>
      <c r="J16" s="226"/>
      <c r="K16" s="47" t="s">
        <v>9</v>
      </c>
      <c r="L16" s="48"/>
    </row>
    <row r="17" spans="1:12" ht="18" customHeight="1">
      <c r="A17" s="44"/>
      <c r="B17" s="45"/>
      <c r="C17" s="46"/>
      <c r="D17" s="223"/>
      <c r="E17" s="224" t="s">
        <v>10</v>
      </c>
      <c r="F17" s="225"/>
      <c r="G17" s="224" t="s">
        <v>10</v>
      </c>
      <c r="H17" s="225"/>
      <c r="I17" s="224" t="s">
        <v>10</v>
      </c>
      <c r="J17" s="226"/>
      <c r="K17" s="47" t="s">
        <v>9</v>
      </c>
      <c r="L17" s="48"/>
    </row>
    <row r="18" spans="1:12" ht="18" customHeight="1">
      <c r="A18" s="44"/>
      <c r="B18" s="45"/>
      <c r="C18" s="46"/>
      <c r="D18" s="223"/>
      <c r="E18" s="224" t="s">
        <v>10</v>
      </c>
      <c r="F18" s="225"/>
      <c r="G18" s="224" t="s">
        <v>10</v>
      </c>
      <c r="H18" s="225"/>
      <c r="I18" s="224" t="s">
        <v>10</v>
      </c>
      <c r="J18" s="226"/>
      <c r="K18" s="47" t="s">
        <v>9</v>
      </c>
      <c r="L18" s="48"/>
    </row>
    <row r="19" spans="1:12" ht="18" customHeight="1">
      <c r="A19" s="44"/>
      <c r="B19" s="45"/>
      <c r="C19" s="46"/>
      <c r="D19" s="223"/>
      <c r="E19" s="224" t="s">
        <v>10</v>
      </c>
      <c r="F19" s="225"/>
      <c r="G19" s="224" t="s">
        <v>10</v>
      </c>
      <c r="H19" s="225"/>
      <c r="I19" s="224" t="s">
        <v>10</v>
      </c>
      <c r="J19" s="226"/>
      <c r="K19" s="47" t="s">
        <v>9</v>
      </c>
      <c r="L19" s="48" t="s">
        <v>9</v>
      </c>
    </row>
    <row r="20" spans="1:12" ht="18" customHeight="1">
      <c r="A20" s="44"/>
      <c r="B20" s="45"/>
      <c r="C20" s="46"/>
      <c r="D20" s="223"/>
      <c r="E20" s="224" t="s">
        <v>10</v>
      </c>
      <c r="F20" s="225"/>
      <c r="G20" s="224" t="s">
        <v>10</v>
      </c>
      <c r="H20" s="225"/>
      <c r="I20" s="224" t="s">
        <v>10</v>
      </c>
      <c r="J20" s="226"/>
      <c r="K20" s="47" t="s">
        <v>9</v>
      </c>
      <c r="L20" s="48" t="s">
        <v>9</v>
      </c>
    </row>
    <row r="21" spans="1:12" ht="18" customHeight="1">
      <c r="A21" s="44"/>
      <c r="B21" s="45"/>
      <c r="C21" s="46"/>
      <c r="D21" s="223"/>
      <c r="E21" s="224" t="s">
        <v>10</v>
      </c>
      <c r="F21" s="225"/>
      <c r="G21" s="224" t="s">
        <v>10</v>
      </c>
      <c r="H21" s="225"/>
      <c r="I21" s="224" t="s">
        <v>10</v>
      </c>
      <c r="J21" s="226"/>
      <c r="K21" s="47" t="s">
        <v>9</v>
      </c>
      <c r="L21" s="48"/>
    </row>
    <row r="22" spans="1:12" ht="18" customHeight="1" thickBot="1">
      <c r="A22" s="49"/>
      <c r="B22" s="50"/>
      <c r="C22" s="51"/>
      <c r="D22" s="227"/>
      <c r="E22" s="228" t="s">
        <v>10</v>
      </c>
      <c r="F22" s="229"/>
      <c r="G22" s="228" t="s">
        <v>10</v>
      </c>
      <c r="H22" s="229"/>
      <c r="I22" s="228" t="s">
        <v>10</v>
      </c>
      <c r="J22" s="230"/>
      <c r="K22" s="52" t="s">
        <v>9</v>
      </c>
      <c r="L22" s="53" t="s">
        <v>9</v>
      </c>
    </row>
    <row r="23" spans="1:12" ht="18" customHeight="1">
      <c r="A23" s="54"/>
      <c r="B23" s="54"/>
      <c r="C23" s="54"/>
      <c r="D23" s="55"/>
      <c r="E23" s="56"/>
      <c r="F23" s="56"/>
      <c r="G23" s="56"/>
      <c r="H23" s="56"/>
      <c r="I23" s="56"/>
      <c r="J23" s="56"/>
      <c r="K23" s="57"/>
      <c r="L23" s="54"/>
    </row>
    <row r="24" spans="1:12" ht="18" customHeight="1">
      <c r="A24" s="405" t="s">
        <v>8</v>
      </c>
      <c r="B24" s="406"/>
      <c r="C24" s="406"/>
      <c r="D24" s="406"/>
      <c r="E24" s="406"/>
      <c r="F24" s="406"/>
      <c r="G24" s="406"/>
      <c r="H24" s="406"/>
      <c r="I24" s="406"/>
      <c r="J24" s="406"/>
      <c r="K24" s="406"/>
      <c r="L24" s="406"/>
    </row>
    <row r="25" spans="1:12" ht="18" customHeight="1">
      <c r="A25" s="406"/>
      <c r="B25" s="406"/>
      <c r="C25" s="406"/>
      <c r="D25" s="406"/>
      <c r="E25" s="406"/>
      <c r="F25" s="406"/>
      <c r="G25" s="406"/>
      <c r="H25" s="406"/>
      <c r="I25" s="406"/>
      <c r="J25" s="406"/>
      <c r="K25" s="406"/>
      <c r="L25" s="406"/>
    </row>
    <row r="26" spans="1:12" ht="18" customHeight="1">
      <c r="A26" s="406"/>
      <c r="B26" s="406"/>
      <c r="C26" s="406"/>
      <c r="D26" s="406"/>
      <c r="E26" s="406"/>
      <c r="F26" s="406"/>
      <c r="G26" s="406"/>
      <c r="H26" s="406"/>
      <c r="I26" s="406"/>
      <c r="J26" s="406"/>
      <c r="K26" s="406"/>
      <c r="L26" s="406"/>
    </row>
    <row r="27" spans="1:12" ht="18" customHeight="1">
      <c r="A27" s="406"/>
      <c r="B27" s="406"/>
      <c r="C27" s="406"/>
      <c r="D27" s="406"/>
      <c r="E27" s="406"/>
      <c r="F27" s="406"/>
      <c r="G27" s="406"/>
      <c r="H27" s="406"/>
      <c r="I27" s="406"/>
      <c r="J27" s="406"/>
      <c r="K27" s="406"/>
      <c r="L27" s="406"/>
    </row>
    <row r="28" spans="1:12" ht="18" customHeight="1">
      <c r="D28" s="32"/>
      <c r="E28" s="58"/>
      <c r="F28" s="58"/>
      <c r="G28" s="58"/>
      <c r="H28" s="58"/>
      <c r="I28" s="58"/>
      <c r="J28" s="58"/>
    </row>
    <row r="29" spans="1:12" ht="18" customHeight="1">
      <c r="A29" s="407"/>
      <c r="B29" s="407"/>
      <c r="C29" s="407"/>
      <c r="D29" s="407"/>
      <c r="E29" s="407"/>
      <c r="F29" s="407"/>
      <c r="G29" s="407"/>
      <c r="H29" s="407"/>
      <c r="I29" s="407"/>
      <c r="J29" s="407"/>
      <c r="K29" s="407"/>
      <c r="L29" s="407"/>
    </row>
    <row r="30" spans="1:12" ht="21.75" customHeight="1">
      <c r="B30" s="60" t="s">
        <v>7</v>
      </c>
      <c r="C30" s="408"/>
      <c r="D30" s="408"/>
      <c r="E30" s="408"/>
      <c r="F30" s="408"/>
      <c r="G30" s="408"/>
      <c r="H30" s="408"/>
      <c r="I30" s="408"/>
      <c r="J30" s="408"/>
      <c r="K30" s="408"/>
      <c r="L30" s="59"/>
    </row>
    <row r="31" spans="1:12" ht="21.75" customHeight="1">
      <c r="B31" s="60" t="s">
        <v>6</v>
      </c>
      <c r="C31" s="408"/>
      <c r="D31" s="408"/>
      <c r="E31" s="408"/>
      <c r="F31" s="408"/>
      <c r="G31" s="408"/>
      <c r="H31" s="408"/>
      <c r="I31" s="408"/>
      <c r="J31" s="408"/>
      <c r="K31" s="408"/>
      <c r="L31" s="59"/>
    </row>
    <row r="32" spans="1:12" ht="21.75" customHeight="1">
      <c r="B32" s="60" t="s">
        <v>66</v>
      </c>
      <c r="C32" s="402"/>
      <c r="D32" s="402"/>
      <c r="E32" s="402"/>
      <c r="F32" s="402"/>
      <c r="G32" s="402"/>
      <c r="H32" s="402"/>
      <c r="I32" s="402"/>
      <c r="J32" s="402"/>
      <c r="K32" s="402"/>
      <c r="L32" s="59"/>
    </row>
    <row r="41" spans="4:11" hidden="1"/>
    <row r="42" spans="4:11" hidden="1"/>
    <row r="43" spans="4:11" hidden="1"/>
    <row r="44" spans="4:11" hidden="1"/>
    <row r="45" spans="4:11" hidden="1">
      <c r="D45" s="30" t="s">
        <v>5</v>
      </c>
      <c r="F45" s="30">
        <v>1</v>
      </c>
      <c r="H45" s="30">
        <v>1</v>
      </c>
      <c r="J45" s="30">
        <v>1</v>
      </c>
      <c r="K45" s="31" t="s">
        <v>4</v>
      </c>
    </row>
    <row r="46" spans="4:11" hidden="1">
      <c r="D46" s="30" t="s">
        <v>3</v>
      </c>
      <c r="F46" s="30">
        <v>2</v>
      </c>
      <c r="H46" s="30">
        <v>2</v>
      </c>
      <c r="J46" s="30">
        <v>2</v>
      </c>
      <c r="K46" s="31" t="s">
        <v>2</v>
      </c>
    </row>
    <row r="47" spans="4:11" hidden="1">
      <c r="D47" s="30" t="s">
        <v>1</v>
      </c>
      <c r="F47" s="30">
        <v>3</v>
      </c>
      <c r="H47" s="30">
        <v>3</v>
      </c>
      <c r="J47" s="30">
        <v>3</v>
      </c>
    </row>
    <row r="48" spans="4:11" hidden="1">
      <c r="D48" s="30" t="s">
        <v>0</v>
      </c>
      <c r="F48" s="30">
        <v>4</v>
      </c>
      <c r="H48" s="30">
        <v>4</v>
      </c>
      <c r="J48" s="30">
        <v>4</v>
      </c>
    </row>
    <row r="49" spans="6:10" hidden="1">
      <c r="F49" s="30">
        <v>5</v>
      </c>
      <c r="H49" s="30">
        <v>5</v>
      </c>
      <c r="J49" s="30">
        <v>5</v>
      </c>
    </row>
    <row r="50" spans="6:10" hidden="1">
      <c r="F50" s="30">
        <v>6</v>
      </c>
      <c r="H50" s="30">
        <v>6</v>
      </c>
      <c r="J50" s="30">
        <v>6</v>
      </c>
    </row>
    <row r="51" spans="6:10" hidden="1">
      <c r="F51" s="30">
        <v>7</v>
      </c>
      <c r="H51" s="30">
        <v>7</v>
      </c>
      <c r="J51" s="30">
        <v>7</v>
      </c>
    </row>
    <row r="52" spans="6:10" hidden="1">
      <c r="F52" s="30">
        <v>8</v>
      </c>
      <c r="H52" s="30">
        <v>8</v>
      </c>
      <c r="J52" s="30">
        <v>8</v>
      </c>
    </row>
    <row r="53" spans="6:10" hidden="1">
      <c r="F53" s="30">
        <v>9</v>
      </c>
      <c r="H53" s="30">
        <v>9</v>
      </c>
      <c r="J53" s="30">
        <v>9</v>
      </c>
    </row>
    <row r="54" spans="6:10" hidden="1">
      <c r="F54" s="30">
        <v>10</v>
      </c>
      <c r="H54" s="30">
        <v>10</v>
      </c>
      <c r="J54" s="30">
        <v>10</v>
      </c>
    </row>
    <row r="55" spans="6:10" hidden="1">
      <c r="F55" s="30">
        <v>11</v>
      </c>
      <c r="H55" s="30">
        <v>11</v>
      </c>
      <c r="J55" s="30">
        <v>11</v>
      </c>
    </row>
    <row r="56" spans="6:10" hidden="1">
      <c r="F56" s="30">
        <v>12</v>
      </c>
      <c r="H56" s="30">
        <v>12</v>
      </c>
      <c r="J56" s="30">
        <v>12</v>
      </c>
    </row>
    <row r="57" spans="6:10" hidden="1">
      <c r="F57" s="30">
        <v>13</v>
      </c>
      <c r="J57" s="30">
        <v>13</v>
      </c>
    </row>
    <row r="58" spans="6:10" hidden="1">
      <c r="F58" s="30">
        <v>14</v>
      </c>
      <c r="J58" s="30">
        <v>14</v>
      </c>
    </row>
    <row r="59" spans="6:10" hidden="1">
      <c r="F59" s="30">
        <v>15</v>
      </c>
      <c r="J59" s="30">
        <v>15</v>
      </c>
    </row>
    <row r="60" spans="6:10" hidden="1">
      <c r="F60" s="30">
        <v>16</v>
      </c>
      <c r="J60" s="30">
        <v>16</v>
      </c>
    </row>
    <row r="61" spans="6:10" hidden="1">
      <c r="F61" s="30">
        <v>17</v>
      </c>
      <c r="J61" s="30">
        <v>17</v>
      </c>
    </row>
    <row r="62" spans="6:10" hidden="1">
      <c r="F62" s="30">
        <v>18</v>
      </c>
      <c r="J62" s="30">
        <v>18</v>
      </c>
    </row>
    <row r="63" spans="6:10" hidden="1">
      <c r="F63" s="30">
        <v>19</v>
      </c>
      <c r="J63" s="30">
        <v>19</v>
      </c>
    </row>
    <row r="64" spans="6:10" hidden="1">
      <c r="F64" s="30">
        <v>20</v>
      </c>
      <c r="J64" s="30">
        <v>20</v>
      </c>
    </row>
    <row r="65" spans="6:10" hidden="1">
      <c r="F65" s="30">
        <v>21</v>
      </c>
      <c r="J65" s="30">
        <v>21</v>
      </c>
    </row>
    <row r="66" spans="6:10" hidden="1">
      <c r="F66" s="30">
        <v>22</v>
      </c>
      <c r="J66" s="30">
        <v>22</v>
      </c>
    </row>
    <row r="67" spans="6:10" hidden="1">
      <c r="F67" s="30">
        <v>23</v>
      </c>
      <c r="J67" s="30">
        <v>23</v>
      </c>
    </row>
    <row r="68" spans="6:10" hidden="1">
      <c r="F68" s="30">
        <v>24</v>
      </c>
      <c r="J68" s="30">
        <v>24</v>
      </c>
    </row>
    <row r="69" spans="6:10" hidden="1">
      <c r="F69" s="30">
        <v>25</v>
      </c>
      <c r="J69" s="30">
        <v>25</v>
      </c>
    </row>
    <row r="70" spans="6:10" hidden="1">
      <c r="F70" s="30">
        <v>26</v>
      </c>
      <c r="J70" s="30">
        <v>26</v>
      </c>
    </row>
    <row r="71" spans="6:10" hidden="1">
      <c r="F71" s="30">
        <v>27</v>
      </c>
      <c r="J71" s="30">
        <v>27</v>
      </c>
    </row>
    <row r="72" spans="6:10" hidden="1">
      <c r="F72" s="30">
        <v>28</v>
      </c>
      <c r="J72" s="30">
        <v>28</v>
      </c>
    </row>
    <row r="73" spans="6:10" hidden="1">
      <c r="F73" s="30">
        <v>29</v>
      </c>
      <c r="J73" s="30">
        <v>29</v>
      </c>
    </row>
    <row r="74" spans="6:10" hidden="1">
      <c r="F74" s="30">
        <v>30</v>
      </c>
      <c r="J74" s="30">
        <v>30</v>
      </c>
    </row>
    <row r="75" spans="6:10" hidden="1">
      <c r="F75" s="30">
        <v>31</v>
      </c>
      <c r="J75" s="30">
        <v>31</v>
      </c>
    </row>
    <row r="76" spans="6:10" hidden="1">
      <c r="F76" s="30">
        <v>32</v>
      </c>
    </row>
    <row r="77" spans="6:10" hidden="1">
      <c r="F77" s="30">
        <v>33</v>
      </c>
    </row>
    <row r="78" spans="6:10" hidden="1">
      <c r="F78" s="30">
        <v>34</v>
      </c>
    </row>
    <row r="79" spans="6:10" hidden="1">
      <c r="F79" s="30">
        <v>35</v>
      </c>
    </row>
    <row r="80" spans="6:10" hidden="1">
      <c r="F80" s="30">
        <v>36</v>
      </c>
    </row>
    <row r="81" spans="6:6" hidden="1">
      <c r="F81" s="30">
        <v>37</v>
      </c>
    </row>
    <row r="82" spans="6:6" hidden="1">
      <c r="F82" s="30">
        <v>38</v>
      </c>
    </row>
    <row r="83" spans="6:6" hidden="1">
      <c r="F83" s="30">
        <v>39</v>
      </c>
    </row>
    <row r="84" spans="6:6" hidden="1">
      <c r="F84" s="30">
        <v>40</v>
      </c>
    </row>
    <row r="85" spans="6:6" hidden="1">
      <c r="F85" s="30">
        <v>41</v>
      </c>
    </row>
    <row r="86" spans="6:6" hidden="1">
      <c r="F86" s="30">
        <v>42</v>
      </c>
    </row>
    <row r="87" spans="6:6" hidden="1">
      <c r="F87" s="30">
        <v>43</v>
      </c>
    </row>
    <row r="88" spans="6:6" hidden="1">
      <c r="F88" s="30">
        <v>44</v>
      </c>
    </row>
    <row r="89" spans="6:6" hidden="1">
      <c r="F89" s="30">
        <v>45</v>
      </c>
    </row>
    <row r="90" spans="6:6" hidden="1">
      <c r="F90" s="30">
        <v>46</v>
      </c>
    </row>
    <row r="91" spans="6:6" hidden="1">
      <c r="F91" s="30">
        <v>47</v>
      </c>
    </row>
    <row r="92" spans="6:6" hidden="1">
      <c r="F92" s="30">
        <v>48</v>
      </c>
    </row>
    <row r="93" spans="6:6" hidden="1">
      <c r="F93" s="30">
        <v>49</v>
      </c>
    </row>
    <row r="94" spans="6:6" hidden="1">
      <c r="F94" s="30">
        <v>50</v>
      </c>
    </row>
    <row r="95" spans="6:6" hidden="1">
      <c r="F95" s="30">
        <v>51</v>
      </c>
    </row>
    <row r="96" spans="6:6" hidden="1">
      <c r="F96" s="30">
        <v>52</v>
      </c>
    </row>
    <row r="97" spans="6:6" hidden="1">
      <c r="F97" s="30">
        <v>53</v>
      </c>
    </row>
    <row r="98" spans="6:6" hidden="1">
      <c r="F98" s="30">
        <v>54</v>
      </c>
    </row>
    <row r="99" spans="6:6" hidden="1">
      <c r="F99" s="30">
        <v>55</v>
      </c>
    </row>
    <row r="100" spans="6:6" hidden="1">
      <c r="F100" s="30">
        <v>56</v>
      </c>
    </row>
    <row r="101" spans="6:6" hidden="1">
      <c r="F101" s="30">
        <v>57</v>
      </c>
    </row>
    <row r="102" spans="6:6" hidden="1">
      <c r="F102" s="30">
        <v>58</v>
      </c>
    </row>
    <row r="103" spans="6:6" hidden="1">
      <c r="F103" s="30">
        <v>59</v>
      </c>
    </row>
    <row r="104" spans="6:6" hidden="1">
      <c r="F104" s="30">
        <v>60</v>
      </c>
    </row>
    <row r="105" spans="6:6" hidden="1">
      <c r="F105" s="30">
        <v>61</v>
      </c>
    </row>
    <row r="106" spans="6:6" hidden="1">
      <c r="F106" s="30">
        <v>62</v>
      </c>
    </row>
    <row r="107" spans="6:6" hidden="1">
      <c r="F107" s="30">
        <v>63</v>
      </c>
    </row>
    <row r="108" spans="6:6" hidden="1">
      <c r="F108" s="30">
        <v>64</v>
      </c>
    </row>
    <row r="109" spans="6:6" hidden="1"/>
    <row r="110" spans="6:6" hidden="1"/>
  </sheetData>
  <sheetProtection sheet="1" selectLockedCells="1"/>
  <protectedRanges>
    <protectedRange sqref="L4" name="範囲1"/>
    <protectedRange sqref="C32:H32" name="範囲2_1"/>
    <protectedRange sqref="C30:K30" name="範囲2_1_1"/>
    <protectedRange sqref="C31:K31" name="範囲2_2"/>
  </protectedRanges>
  <mergeCells count="7">
    <mergeCell ref="A2:L3"/>
    <mergeCell ref="C32:K32"/>
    <mergeCell ref="D5:J5"/>
    <mergeCell ref="A24:L27"/>
    <mergeCell ref="A29:L29"/>
    <mergeCell ref="C30:K30"/>
    <mergeCell ref="C31:K31"/>
  </mergeCells>
  <phoneticPr fontId="2"/>
  <dataValidations count="5">
    <dataValidation type="list" allowBlank="1" showInputMessage="1" showErrorMessage="1" sqref="D6:D22">
      <formula1>$D$45:$D$49</formula1>
    </dataValidation>
    <dataValidation type="list" allowBlank="1" showInputMessage="1" showErrorMessage="1" sqref="F6:F22">
      <formula1>$F$45:$F$109</formula1>
    </dataValidation>
    <dataValidation type="list" allowBlank="1" showInputMessage="1" showErrorMessage="1" sqref="H6:H22">
      <formula1>$H$45:$H$57</formula1>
    </dataValidation>
    <dataValidation type="list" allowBlank="1" showInputMessage="1" showErrorMessage="1" sqref="J6:J22">
      <formula1>$J$45:$J$76</formula1>
    </dataValidation>
    <dataValidation type="list" allowBlank="1" showInputMessage="1" showErrorMessage="1" sqref="K6:K22">
      <formula1>$K$45:$K$47</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view="pageBreakPreview" zoomScale="90" zoomScaleNormal="100" zoomScaleSheetLayoutView="90" workbookViewId="0">
      <selection activeCell="B5" sqref="B5"/>
    </sheetView>
  </sheetViews>
  <sheetFormatPr defaultRowHeight="13.5"/>
  <cols>
    <col min="1" max="1" width="3.75" style="1" customWidth="1"/>
    <col min="2" max="3" width="21.875" style="1" customWidth="1"/>
    <col min="4" max="8" width="3.625" style="2" customWidth="1"/>
    <col min="9" max="9" width="34.875" style="1" customWidth="1"/>
    <col min="10" max="10" width="36.25" style="1" customWidth="1"/>
    <col min="11" max="16384" width="9" style="1"/>
  </cols>
  <sheetData>
    <row r="1" spans="1:10">
      <c r="A1" s="1" t="s">
        <v>35</v>
      </c>
    </row>
    <row r="3" spans="1:10" s="14" customFormat="1" ht="15" customHeight="1">
      <c r="A3" s="411" t="s">
        <v>34</v>
      </c>
      <c r="B3" s="413" t="s">
        <v>33</v>
      </c>
      <c r="C3" s="414"/>
      <c r="D3" s="415" t="s">
        <v>13</v>
      </c>
      <c r="E3" s="416"/>
      <c r="F3" s="416"/>
      <c r="G3" s="417"/>
      <c r="H3" s="411" t="s">
        <v>12</v>
      </c>
      <c r="I3" s="418" t="s">
        <v>32</v>
      </c>
      <c r="J3" s="410" t="s">
        <v>31</v>
      </c>
    </row>
    <row r="4" spans="1:10" s="14" customFormat="1" ht="15" customHeight="1">
      <c r="A4" s="412"/>
      <c r="B4" s="19" t="s">
        <v>30</v>
      </c>
      <c r="C4" s="18" t="s">
        <v>29</v>
      </c>
      <c r="D4" s="17" t="s">
        <v>28</v>
      </c>
      <c r="E4" s="16" t="s">
        <v>27</v>
      </c>
      <c r="F4" s="16" t="s">
        <v>26</v>
      </c>
      <c r="G4" s="15" t="s">
        <v>25</v>
      </c>
      <c r="H4" s="412"/>
      <c r="I4" s="419"/>
      <c r="J4" s="410"/>
    </row>
    <row r="5" spans="1:10">
      <c r="A5" s="9">
        <v>1</v>
      </c>
      <c r="B5" s="13"/>
      <c r="C5" s="13" t="str">
        <f>IF(資料1!C31:K31="","",資料1!C31:K31)</f>
        <v/>
      </c>
      <c r="D5" s="12"/>
      <c r="E5" s="11"/>
      <c r="F5" s="11"/>
      <c r="G5" s="10"/>
      <c r="H5" s="9"/>
      <c r="I5" s="8"/>
      <c r="J5" s="7"/>
    </row>
    <row r="6" spans="1:10">
      <c r="A6" s="9">
        <v>2</v>
      </c>
      <c r="B6" s="13" t="str">
        <f>IF(資料1!C6="","",資料1!C6)</f>
        <v/>
      </c>
      <c r="C6" s="13" t="str">
        <f>IF(資料1!B6="","",資料1!B6)</f>
        <v/>
      </c>
      <c r="D6" s="12" t="str">
        <f>IF(資料1!D6="M","m",IF(資料1!D6="T","t",IF(資料1!D6="S","s",IF(資料1!D6="H","h",""))))</f>
        <v/>
      </c>
      <c r="E6" s="11" t="str">
        <f>IF(資料1!F6="","",資料1!F6)</f>
        <v/>
      </c>
      <c r="F6" s="11" t="str">
        <f>IF(資料1!H6="","",資料1!H6)</f>
        <v/>
      </c>
      <c r="G6" s="10" t="str">
        <f>IF(資料1!J6="","",資料1!J6)</f>
        <v/>
      </c>
      <c r="H6" s="9" t="str">
        <f>IF(資料1!K6="男","m",IF(資料1!K6="女","f",""))</f>
        <v/>
      </c>
      <c r="I6" s="8" t="str">
        <f>IF(資料1!L6="","",資料1!L6)</f>
        <v/>
      </c>
      <c r="J6" s="7"/>
    </row>
    <row r="7" spans="1:10">
      <c r="A7" s="9">
        <v>3</v>
      </c>
      <c r="B7" s="13" t="str">
        <f>IF(資料1!C7="","",資料1!C7)</f>
        <v/>
      </c>
      <c r="C7" s="13" t="str">
        <f>IF(資料1!B7="","",資料1!B7)</f>
        <v/>
      </c>
      <c r="D7" s="12" t="str">
        <f>IF(資料1!D7="M","m",IF(資料1!D7="T","t",IF(資料1!D7="S","s",IF(資料1!D7="H","h",""))))</f>
        <v/>
      </c>
      <c r="E7" s="11" t="str">
        <f>IF(資料1!F7="","",資料1!F7)</f>
        <v/>
      </c>
      <c r="F7" s="11" t="str">
        <f>IF(資料1!H7="","",資料1!H7)</f>
        <v/>
      </c>
      <c r="G7" s="10" t="str">
        <f>IF(資料1!J7="","",資料1!J7)</f>
        <v/>
      </c>
      <c r="H7" s="9" t="str">
        <f>IF(資料1!K7="男","m",IF(資料1!K7="女","f",""))</f>
        <v/>
      </c>
      <c r="I7" s="8" t="str">
        <f>IF(資料1!L7="","",資料1!L7)</f>
        <v/>
      </c>
      <c r="J7" s="7"/>
    </row>
    <row r="8" spans="1:10">
      <c r="A8" s="9">
        <v>4</v>
      </c>
      <c r="B8" s="13" t="str">
        <f>IF(資料1!C8="","",資料1!C8)</f>
        <v/>
      </c>
      <c r="C8" s="13" t="str">
        <f>IF(資料1!B8="","",資料1!B8)</f>
        <v/>
      </c>
      <c r="D8" s="12" t="str">
        <f>IF(資料1!D8="M","m",IF(資料1!D8="T","t",IF(資料1!D8="S","s",IF(資料1!D8="H","h",""))))</f>
        <v/>
      </c>
      <c r="E8" s="11" t="str">
        <f>IF(資料1!F8="","",資料1!F8)</f>
        <v/>
      </c>
      <c r="F8" s="11" t="str">
        <f>IF(資料1!H8="","",資料1!H8)</f>
        <v/>
      </c>
      <c r="G8" s="10" t="str">
        <f>IF(資料1!J8="","",資料1!J8)</f>
        <v/>
      </c>
      <c r="H8" s="9" t="str">
        <f>IF(資料1!K8="男","m",IF(資料1!K8="女","f",""))</f>
        <v/>
      </c>
      <c r="I8" s="8" t="str">
        <f>IF(資料1!L8="","",資料1!L8)</f>
        <v/>
      </c>
      <c r="J8" s="7"/>
    </row>
    <row r="9" spans="1:10">
      <c r="A9" s="9">
        <v>5</v>
      </c>
      <c r="B9" s="13" t="str">
        <f>IF(資料1!C9="","",資料1!C9)</f>
        <v/>
      </c>
      <c r="C9" s="13" t="str">
        <f>IF(資料1!B9="","",資料1!B9)</f>
        <v/>
      </c>
      <c r="D9" s="12" t="str">
        <f>IF(資料1!D9="M","m",IF(資料1!D9="T","t",IF(資料1!D9="S","s",IF(資料1!D9="H","h",""))))</f>
        <v/>
      </c>
      <c r="E9" s="11" t="str">
        <f>IF(資料1!F9="","",資料1!F9)</f>
        <v/>
      </c>
      <c r="F9" s="11" t="str">
        <f>IF(資料1!H9="","",資料1!H9)</f>
        <v/>
      </c>
      <c r="G9" s="10" t="str">
        <f>IF(資料1!J9="","",資料1!J9)</f>
        <v/>
      </c>
      <c r="H9" s="9" t="str">
        <f>IF(資料1!K9="男","m",IF(資料1!K9="女","f",""))</f>
        <v/>
      </c>
      <c r="I9" s="8" t="str">
        <f>IF(資料1!L9="","",資料1!L9)</f>
        <v/>
      </c>
      <c r="J9" s="7"/>
    </row>
    <row r="10" spans="1:10">
      <c r="A10" s="9">
        <v>6</v>
      </c>
      <c r="B10" s="13" t="str">
        <f>IF(資料1!C10="","",資料1!C10)</f>
        <v/>
      </c>
      <c r="C10" s="13" t="str">
        <f>IF(資料1!B10="","",資料1!B10)</f>
        <v/>
      </c>
      <c r="D10" s="12" t="str">
        <f>IF(資料1!D10="M","m",IF(資料1!D10="T","t",IF(資料1!D10="S","s",IF(資料1!D10="H","h",""))))</f>
        <v/>
      </c>
      <c r="E10" s="11" t="str">
        <f>IF(資料1!F10="","",資料1!F10)</f>
        <v/>
      </c>
      <c r="F10" s="11" t="str">
        <f>IF(資料1!H10="","",資料1!H10)</f>
        <v/>
      </c>
      <c r="G10" s="10" t="str">
        <f>IF(資料1!J10="","",資料1!J10)</f>
        <v/>
      </c>
      <c r="H10" s="9" t="str">
        <f>IF(資料1!K10="男","m",IF(資料1!K10="女","f",""))</f>
        <v/>
      </c>
      <c r="I10" s="8" t="str">
        <f>IF(資料1!L10="","",資料1!L10)</f>
        <v/>
      </c>
      <c r="J10" s="7"/>
    </row>
    <row r="11" spans="1:10">
      <c r="A11" s="9">
        <v>7</v>
      </c>
      <c r="B11" s="13" t="str">
        <f>IF(資料1!C11="","",資料1!C11)</f>
        <v/>
      </c>
      <c r="C11" s="13" t="str">
        <f>IF(資料1!B11="","",資料1!B11)</f>
        <v/>
      </c>
      <c r="D11" s="12" t="str">
        <f>IF(資料1!D11="M","m",IF(資料1!D11="T","t",IF(資料1!D11="S","s",IF(資料1!D11="H","h",""))))</f>
        <v/>
      </c>
      <c r="E11" s="11" t="str">
        <f>IF(資料1!F11="","",資料1!F11)</f>
        <v/>
      </c>
      <c r="F11" s="11" t="str">
        <f>IF(資料1!H11="","",資料1!H11)</f>
        <v/>
      </c>
      <c r="G11" s="10" t="str">
        <f>IF(資料1!J11="","",資料1!J11)</f>
        <v/>
      </c>
      <c r="H11" s="9" t="str">
        <f>IF(資料1!K11="男","m",IF(資料1!K11="女","f",""))</f>
        <v/>
      </c>
      <c r="I11" s="8" t="str">
        <f>IF(資料1!L11="","",資料1!L11)</f>
        <v/>
      </c>
      <c r="J11" s="7"/>
    </row>
    <row r="12" spans="1:10">
      <c r="A12" s="9">
        <v>8</v>
      </c>
      <c r="B12" s="13" t="str">
        <f>IF(資料1!C12="","",資料1!C12)</f>
        <v/>
      </c>
      <c r="C12" s="13" t="str">
        <f>IF(資料1!B12="","",資料1!B12)</f>
        <v/>
      </c>
      <c r="D12" s="12" t="str">
        <f>IF(資料1!D12="M","m",IF(資料1!D12="T","t",IF(資料1!D12="S","s",IF(資料1!D12="H","h",""))))</f>
        <v/>
      </c>
      <c r="E12" s="11" t="str">
        <f>IF(資料1!F12="","",資料1!F12)</f>
        <v/>
      </c>
      <c r="F12" s="11" t="str">
        <f>IF(資料1!H12="","",資料1!H12)</f>
        <v/>
      </c>
      <c r="G12" s="10" t="str">
        <f>IF(資料1!J12="","",資料1!J12)</f>
        <v/>
      </c>
      <c r="H12" s="9" t="str">
        <f>IF(資料1!K12="男","m",IF(資料1!K12="女","f",""))</f>
        <v/>
      </c>
      <c r="I12" s="8" t="str">
        <f>IF(資料1!L12="","",資料1!L12)</f>
        <v/>
      </c>
      <c r="J12" s="7"/>
    </row>
    <row r="13" spans="1:10">
      <c r="A13" s="9">
        <v>9</v>
      </c>
      <c r="B13" s="13" t="str">
        <f>IF(資料1!C13="","",資料1!C13)</f>
        <v/>
      </c>
      <c r="C13" s="13" t="str">
        <f>IF(資料1!B13="","",資料1!B13)</f>
        <v/>
      </c>
      <c r="D13" s="12" t="str">
        <f>IF(資料1!D13="M","m",IF(資料1!D13="T","t",IF(資料1!D13="S","s",IF(資料1!D13="H","h",""))))</f>
        <v/>
      </c>
      <c r="E13" s="11" t="str">
        <f>IF(資料1!F13="","",資料1!F13)</f>
        <v/>
      </c>
      <c r="F13" s="11" t="str">
        <f>IF(資料1!H13="","",資料1!H13)</f>
        <v/>
      </c>
      <c r="G13" s="10" t="str">
        <f>IF(資料1!J13="","",資料1!J13)</f>
        <v/>
      </c>
      <c r="H13" s="9" t="str">
        <f>IF(資料1!K13="男","m",IF(資料1!K13="女","f",""))</f>
        <v/>
      </c>
      <c r="I13" s="8" t="str">
        <f>IF(資料1!L13="","",資料1!L13)</f>
        <v/>
      </c>
      <c r="J13" s="7"/>
    </row>
    <row r="14" spans="1:10">
      <c r="A14" s="9">
        <v>10</v>
      </c>
      <c r="B14" s="13" t="str">
        <f>IF(資料1!C14="","",資料1!C14)</f>
        <v/>
      </c>
      <c r="C14" s="13" t="str">
        <f>IF(資料1!B14="","",資料1!B14)</f>
        <v/>
      </c>
      <c r="D14" s="12" t="str">
        <f>IF(資料1!D14="M","m",IF(資料1!D14="T","t",IF(資料1!D14="S","s",IF(資料1!D14="H","h",""))))</f>
        <v/>
      </c>
      <c r="E14" s="11" t="str">
        <f>IF(資料1!F14="","",資料1!F14)</f>
        <v/>
      </c>
      <c r="F14" s="11" t="str">
        <f>IF(資料1!H14="","",資料1!H14)</f>
        <v/>
      </c>
      <c r="G14" s="10" t="str">
        <f>IF(資料1!J14="","",資料1!J14)</f>
        <v/>
      </c>
      <c r="H14" s="9" t="str">
        <f>IF(資料1!K14="男","m",IF(資料1!K14="女","f",""))</f>
        <v/>
      </c>
      <c r="I14" s="8" t="str">
        <f>IF(資料1!L14="","",資料1!L14)</f>
        <v/>
      </c>
      <c r="J14" s="7"/>
    </row>
    <row r="15" spans="1:10">
      <c r="A15" s="9">
        <v>11</v>
      </c>
      <c r="B15" s="13" t="str">
        <f>IF(資料1!C15="","",資料1!C15)</f>
        <v/>
      </c>
      <c r="C15" s="13" t="str">
        <f>IF(資料1!B15="","",資料1!B15)</f>
        <v/>
      </c>
      <c r="D15" s="12" t="str">
        <f>IF(資料1!D15="M","m",IF(資料1!D15="T","t",IF(資料1!D15="S","s",IF(資料1!D15="H","h",""))))</f>
        <v/>
      </c>
      <c r="E15" s="11" t="str">
        <f>IF(資料1!F15="","",資料1!F15)</f>
        <v/>
      </c>
      <c r="F15" s="11" t="str">
        <f>IF(資料1!H15="","",資料1!H15)</f>
        <v/>
      </c>
      <c r="G15" s="10" t="str">
        <f>IF(資料1!J15="","",資料1!J15)</f>
        <v/>
      </c>
      <c r="H15" s="9" t="str">
        <f>IF(資料1!K15="男","m",IF(資料1!K15="女","f",""))</f>
        <v/>
      </c>
      <c r="I15" s="8" t="str">
        <f>IF(資料1!L15="","",資料1!L15)</f>
        <v/>
      </c>
      <c r="J15" s="7"/>
    </row>
    <row r="16" spans="1:10">
      <c r="A16" s="9">
        <v>12</v>
      </c>
      <c r="B16" s="13" t="str">
        <f>IF(資料1!C16="","",資料1!C16)</f>
        <v/>
      </c>
      <c r="C16" s="13" t="str">
        <f>IF(資料1!B16="","",資料1!B16)</f>
        <v/>
      </c>
      <c r="D16" s="12" t="str">
        <f>IF(資料1!D16="M","m",IF(資料1!D16="T","t",IF(資料1!D16="S","s",IF(資料1!D16="H","h",""))))</f>
        <v/>
      </c>
      <c r="E16" s="11" t="str">
        <f>IF(資料1!F16="","",資料1!F16)</f>
        <v/>
      </c>
      <c r="F16" s="11" t="str">
        <f>IF(資料1!H16="","",資料1!H16)</f>
        <v/>
      </c>
      <c r="G16" s="10" t="str">
        <f>IF(資料1!J16="","",資料1!J16)</f>
        <v/>
      </c>
      <c r="H16" s="9" t="str">
        <f>IF(資料1!K16="男","m",IF(資料1!K16="女","f",""))</f>
        <v/>
      </c>
      <c r="I16" s="8" t="str">
        <f>IF(資料1!L16="","",資料1!L16)</f>
        <v/>
      </c>
      <c r="J16" s="7"/>
    </row>
    <row r="17" spans="1:10">
      <c r="A17" s="9">
        <v>13</v>
      </c>
      <c r="B17" s="13" t="str">
        <f>IF(資料1!C17="","",資料1!C17)</f>
        <v/>
      </c>
      <c r="C17" s="13" t="str">
        <f>IF(資料1!B17="","",資料1!B17)</f>
        <v/>
      </c>
      <c r="D17" s="12" t="str">
        <f>IF(資料1!D17="M","m",IF(資料1!D17="T","t",IF(資料1!D17="S","s",IF(資料1!D17="H","h",""))))</f>
        <v/>
      </c>
      <c r="E17" s="11" t="str">
        <f>IF(資料1!F17="","",資料1!F17)</f>
        <v/>
      </c>
      <c r="F17" s="11" t="str">
        <f>IF(資料1!H17="","",資料1!H17)</f>
        <v/>
      </c>
      <c r="G17" s="10" t="str">
        <f>IF(資料1!J17="","",資料1!J17)</f>
        <v/>
      </c>
      <c r="H17" s="9" t="str">
        <f>IF(資料1!K17="男","m",IF(資料1!K17="女","f",""))</f>
        <v/>
      </c>
      <c r="I17" s="8" t="str">
        <f>IF(資料1!L17="","",資料1!L17)</f>
        <v/>
      </c>
      <c r="J17" s="7"/>
    </row>
    <row r="18" spans="1:10">
      <c r="A18" s="9">
        <v>14</v>
      </c>
      <c r="B18" s="13" t="str">
        <f>IF(資料1!C18="","",資料1!C18)</f>
        <v/>
      </c>
      <c r="C18" s="13" t="str">
        <f>IF(資料1!B18="","",資料1!B18)</f>
        <v/>
      </c>
      <c r="D18" s="12" t="str">
        <f>IF(資料1!D18="M","m",IF(資料1!D18="T","t",IF(資料1!D18="S","s",IF(資料1!D18="H","h",""))))</f>
        <v/>
      </c>
      <c r="E18" s="11" t="str">
        <f>IF(資料1!F18="","",資料1!F18)</f>
        <v/>
      </c>
      <c r="F18" s="11" t="str">
        <f>IF(資料1!H18="","",資料1!H18)</f>
        <v/>
      </c>
      <c r="G18" s="10" t="str">
        <f>IF(資料1!J18="","",資料1!J18)</f>
        <v/>
      </c>
      <c r="H18" s="9" t="str">
        <f>IF(資料1!K18="男","m",IF(資料1!K18="女","f",""))</f>
        <v/>
      </c>
      <c r="I18" s="8" t="str">
        <f>IF(資料1!L18="","",資料1!L18)</f>
        <v/>
      </c>
      <c r="J18" s="7"/>
    </row>
    <row r="19" spans="1:10">
      <c r="A19" s="9">
        <v>15</v>
      </c>
      <c r="B19" s="13" t="str">
        <f>IF(資料1!C19="","",資料1!C19)</f>
        <v/>
      </c>
      <c r="C19" s="13" t="str">
        <f>IF(資料1!B19="","",資料1!B19)</f>
        <v/>
      </c>
      <c r="D19" s="12" t="str">
        <f>IF(資料1!D19="M","m",IF(資料1!D19="T","t",IF(資料1!D19="S","s",IF(資料1!D19="H","h",""))))</f>
        <v/>
      </c>
      <c r="E19" s="11" t="str">
        <f>IF(資料1!F19="","",資料1!F19)</f>
        <v/>
      </c>
      <c r="F19" s="11" t="str">
        <f>IF(資料1!H19="","",資料1!H19)</f>
        <v/>
      </c>
      <c r="G19" s="10" t="str">
        <f>IF(資料1!J19="","",資料1!J19)</f>
        <v/>
      </c>
      <c r="H19" s="9" t="str">
        <f>IF(資料1!K19="男","m",IF(資料1!K19="女","f",""))</f>
        <v/>
      </c>
      <c r="I19" s="8" t="str">
        <f>IF(資料1!L19="","",資料1!L19)</f>
        <v/>
      </c>
      <c r="J19" s="7"/>
    </row>
    <row r="20" spans="1:10">
      <c r="A20" s="9">
        <v>16</v>
      </c>
      <c r="B20" s="13" t="str">
        <f>IF(資料1!C20="","",資料1!C20)</f>
        <v/>
      </c>
      <c r="C20" s="13" t="str">
        <f>IF(資料1!B20="","",資料1!B20)</f>
        <v/>
      </c>
      <c r="D20" s="12" t="str">
        <f>IF(資料1!D20="M","m",IF(資料1!D20="T","t",IF(資料1!D20="S","s",IF(資料1!D20="H","h",""))))</f>
        <v/>
      </c>
      <c r="E20" s="11" t="str">
        <f>IF(資料1!F20="","",資料1!F20)</f>
        <v/>
      </c>
      <c r="F20" s="11" t="str">
        <f>IF(資料1!H20="","",資料1!H20)</f>
        <v/>
      </c>
      <c r="G20" s="10" t="str">
        <f>IF(資料1!J20="","",資料1!J20)</f>
        <v/>
      </c>
      <c r="H20" s="9" t="str">
        <f>IF(資料1!K20="男","m",IF(資料1!K20="女","f",""))</f>
        <v/>
      </c>
      <c r="I20" s="8" t="str">
        <f>IF(資料1!L20="","",資料1!L20)</f>
        <v/>
      </c>
      <c r="J20" s="7"/>
    </row>
    <row r="21" spans="1:10">
      <c r="A21" s="9">
        <v>17</v>
      </c>
      <c r="B21" s="13" t="str">
        <f>IF(資料1!C21="","",資料1!C21)</f>
        <v/>
      </c>
      <c r="C21" s="13" t="str">
        <f>IF(資料1!B21="","",資料1!B21)</f>
        <v/>
      </c>
      <c r="D21" s="12" t="str">
        <f>IF(資料1!D21="M","m",IF(資料1!D21="T","t",IF(資料1!D21="S","s",IF(資料1!D21="H","h",""))))</f>
        <v/>
      </c>
      <c r="E21" s="11" t="str">
        <f>IF(資料1!F21="","",資料1!F21)</f>
        <v/>
      </c>
      <c r="F21" s="11" t="str">
        <f>IF(資料1!H21="","",資料1!H21)</f>
        <v/>
      </c>
      <c r="G21" s="10" t="str">
        <f>IF(資料1!J21="","",資料1!J21)</f>
        <v/>
      </c>
      <c r="H21" s="9" t="str">
        <f>IF(資料1!K21="男","m",IF(資料1!K21="女","f",""))</f>
        <v/>
      </c>
      <c r="I21" s="8" t="str">
        <f>IF(資料1!L21="","",資料1!L21)</f>
        <v/>
      </c>
      <c r="J21" s="7"/>
    </row>
    <row r="22" spans="1:10">
      <c r="A22" s="9">
        <v>18</v>
      </c>
      <c r="B22" s="13" t="str">
        <f>IF(資料1!C22="","",資料1!C22)</f>
        <v/>
      </c>
      <c r="C22" s="13" t="str">
        <f>IF(資料1!B22="","",資料1!B22)</f>
        <v/>
      </c>
      <c r="D22" s="12" t="str">
        <f>IF(資料1!D22="M","m",IF(資料1!D22="T","t",IF(資料1!D22="S","s",IF(資料1!D22="H","h",""))))</f>
        <v/>
      </c>
      <c r="E22" s="11" t="str">
        <f>IF(資料1!F22="","",資料1!F22)</f>
        <v/>
      </c>
      <c r="F22" s="11" t="str">
        <f>IF(資料1!H22="","",資料1!H22)</f>
        <v/>
      </c>
      <c r="G22" s="10" t="str">
        <f>IF(資料1!J22="","",資料1!J22)</f>
        <v/>
      </c>
      <c r="H22" s="9" t="str">
        <f>IF(資料1!K22="男","m",IF(資料1!K22="女","f",""))</f>
        <v/>
      </c>
      <c r="I22" s="8" t="str">
        <f>IF(資料1!L22="","",資料1!L22)</f>
        <v/>
      </c>
      <c r="J22" s="7"/>
    </row>
    <row r="23" spans="1:10">
      <c r="A23" s="6"/>
      <c r="B23" s="5"/>
      <c r="C23" s="5"/>
      <c r="D23" s="6"/>
      <c r="E23" s="6"/>
      <c r="F23" s="6"/>
      <c r="G23" s="6"/>
      <c r="H23" s="6"/>
      <c r="I23" s="5"/>
      <c r="J23" s="4"/>
    </row>
    <row r="24" spans="1:10">
      <c r="A24" s="409" t="s">
        <v>24</v>
      </c>
      <c r="B24" s="409"/>
      <c r="C24" s="409"/>
      <c r="D24" s="409"/>
      <c r="E24" s="409"/>
      <c r="F24" s="409"/>
      <c r="G24" s="409"/>
      <c r="H24" s="409"/>
      <c r="I24" s="409"/>
      <c r="J24" s="409"/>
    </row>
    <row r="25" spans="1:10">
      <c r="A25" s="409" t="s">
        <v>23</v>
      </c>
      <c r="B25" s="409"/>
      <c r="C25" s="409"/>
      <c r="D25" s="409"/>
      <c r="E25" s="409"/>
      <c r="F25" s="409"/>
      <c r="G25" s="409"/>
      <c r="H25" s="409"/>
      <c r="I25" s="409"/>
      <c r="J25" s="409"/>
    </row>
    <row r="26" spans="1:10">
      <c r="A26" s="409" t="s">
        <v>22</v>
      </c>
      <c r="B26" s="409"/>
      <c r="C26" s="409"/>
      <c r="D26" s="409"/>
      <c r="E26" s="409"/>
      <c r="F26" s="409"/>
      <c r="G26" s="409"/>
      <c r="H26" s="409"/>
      <c r="I26" s="409"/>
      <c r="J26" s="409"/>
    </row>
    <row r="27" spans="1:10">
      <c r="A27" s="409" t="s">
        <v>21</v>
      </c>
      <c r="B27" s="409"/>
      <c r="C27" s="409"/>
      <c r="D27" s="409"/>
      <c r="E27" s="409"/>
      <c r="F27" s="409"/>
      <c r="G27" s="409"/>
      <c r="H27" s="409"/>
      <c r="I27" s="409"/>
      <c r="J27" s="409"/>
    </row>
    <row r="28" spans="1:10">
      <c r="A28" s="409" t="s">
        <v>20</v>
      </c>
      <c r="B28" s="409"/>
      <c r="C28" s="409"/>
      <c r="D28" s="409"/>
      <c r="E28" s="409"/>
      <c r="F28" s="409"/>
      <c r="G28" s="409"/>
      <c r="H28" s="409"/>
      <c r="I28" s="409"/>
      <c r="J28" s="409"/>
    </row>
    <row r="29" spans="1:10">
      <c r="A29" s="3" t="s">
        <v>19</v>
      </c>
      <c r="B29" s="3"/>
      <c r="C29" s="3"/>
      <c r="D29" s="3"/>
      <c r="E29" s="3"/>
      <c r="F29" s="3"/>
      <c r="G29" s="3"/>
      <c r="H29" s="3"/>
      <c r="I29" s="3"/>
      <c r="J29" s="3"/>
    </row>
    <row r="30" spans="1:10">
      <c r="A30" s="409" t="s">
        <v>18</v>
      </c>
      <c r="B30" s="409"/>
      <c r="C30" s="409"/>
      <c r="D30" s="409"/>
      <c r="E30" s="409"/>
      <c r="F30" s="409"/>
      <c r="G30" s="409"/>
      <c r="H30" s="409"/>
      <c r="I30" s="409"/>
      <c r="J30" s="409"/>
    </row>
    <row r="31" spans="1:10">
      <c r="A31" s="2"/>
    </row>
    <row r="32" spans="1:10">
      <c r="A32" s="2"/>
    </row>
    <row r="33" spans="1:1">
      <c r="A33" s="2"/>
    </row>
    <row r="34" spans="1:1">
      <c r="A34" s="2"/>
    </row>
    <row r="35" spans="1:1">
      <c r="A35" s="2"/>
    </row>
    <row r="36" spans="1:1">
      <c r="A36" s="2"/>
    </row>
    <row r="37" spans="1:1">
      <c r="A37" s="2"/>
    </row>
    <row r="38" spans="1:1">
      <c r="A38" s="2"/>
    </row>
    <row r="39" spans="1:1">
      <c r="A39" s="2"/>
    </row>
    <row r="40" spans="1:1">
      <c r="A40" s="2"/>
    </row>
    <row r="41" spans="1:1">
      <c r="A41" s="2"/>
    </row>
    <row r="42" spans="1:1">
      <c r="A42" s="2"/>
    </row>
    <row r="43" spans="1:1">
      <c r="A43" s="2"/>
    </row>
    <row r="44" spans="1:1">
      <c r="A44" s="2"/>
    </row>
    <row r="45" spans="1:1">
      <c r="A45" s="2"/>
    </row>
    <row r="46" spans="1:1">
      <c r="A46" s="2"/>
    </row>
    <row r="47" spans="1:1">
      <c r="A47" s="2"/>
    </row>
    <row r="48" spans="1:1">
      <c r="A48" s="2"/>
    </row>
    <row r="49" spans="1:1">
      <c r="A49" s="2"/>
    </row>
    <row r="50" spans="1:1">
      <c r="A50" s="2"/>
    </row>
    <row r="51" spans="1:1">
      <c r="A51" s="2"/>
    </row>
    <row r="52" spans="1:1">
      <c r="A52" s="2"/>
    </row>
    <row r="53" spans="1:1">
      <c r="A53" s="2"/>
    </row>
  </sheetData>
  <sheetProtection sheet="1" objects="1" scenarios="1" selectLockedCells="1"/>
  <mergeCells count="12">
    <mergeCell ref="A28:J28"/>
    <mergeCell ref="A30:J30"/>
    <mergeCell ref="J3:J4"/>
    <mergeCell ref="A24:J24"/>
    <mergeCell ref="A25:J25"/>
    <mergeCell ref="A26:J26"/>
    <mergeCell ref="A27:J27"/>
    <mergeCell ref="A3:A4"/>
    <mergeCell ref="B3:C3"/>
    <mergeCell ref="D3:G3"/>
    <mergeCell ref="H3:H4"/>
    <mergeCell ref="I3:I4"/>
  </mergeCells>
  <phoneticPr fontId="2"/>
  <pageMargins left="0.59055118110236227" right="0.59055118110236227" top="0.98425196850393704" bottom="0.39370078740157483" header="0.31496062992125984" footer="0.31496062992125984"/>
  <pageSetup paperSize="9"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BO144"/>
  <sheetViews>
    <sheetView view="pageBreakPreview" zoomScaleNormal="100" zoomScaleSheetLayoutView="100" zoomScalePageLayoutView="85" workbookViewId="0">
      <selection activeCell="AU3" sqref="AU3:AV3"/>
    </sheetView>
  </sheetViews>
  <sheetFormatPr defaultColWidth="1.625" defaultRowHeight="15" customHeight="1"/>
  <cols>
    <col min="1" max="46" width="1.625" style="159"/>
    <col min="47" max="47" width="1.625" style="159" customWidth="1"/>
    <col min="48" max="48" width="1.625" style="159"/>
    <col min="49" max="49" width="1.625" style="159" customWidth="1"/>
    <col min="50" max="50" width="1.625" style="159"/>
    <col min="51" max="51" width="1.625" style="159" customWidth="1"/>
    <col min="52" max="59" width="1.625" style="159"/>
    <col min="60" max="60" width="1.625" style="159" customWidth="1"/>
    <col min="61" max="61" width="1.625" style="159"/>
    <col min="62" max="62" width="4.625" style="159" customWidth="1"/>
    <col min="63" max="64" width="4.375" style="175" hidden="1" customWidth="1"/>
    <col min="65" max="65" width="13.875" style="159" hidden="1" customWidth="1"/>
    <col min="66" max="66" width="4.625" style="159" customWidth="1"/>
    <col min="67" max="67" width="7.125" style="159" customWidth="1"/>
    <col min="68" max="69" width="4.625" style="159" customWidth="1"/>
    <col min="70" max="16384" width="1.625" style="159"/>
  </cols>
  <sheetData>
    <row r="1" spans="2:67" ht="20.100000000000001" customHeight="1">
      <c r="B1" s="156" t="s">
        <v>54</v>
      </c>
      <c r="C1" s="157"/>
      <c r="D1" s="157"/>
      <c r="E1" s="157"/>
      <c r="F1" s="157"/>
      <c r="G1" s="157"/>
      <c r="H1" s="157"/>
      <c r="I1" s="157"/>
      <c r="J1" s="157"/>
      <c r="K1" s="157"/>
      <c r="L1" s="420" t="s">
        <v>326</v>
      </c>
      <c r="M1" s="420"/>
      <c r="N1" s="420"/>
      <c r="O1" s="420"/>
      <c r="P1" s="420"/>
      <c r="Q1" s="420"/>
      <c r="R1" s="420"/>
      <c r="S1" s="420"/>
      <c r="T1" s="420"/>
      <c r="U1" s="420"/>
      <c r="V1" s="420"/>
      <c r="W1" s="420"/>
      <c r="X1" s="420"/>
      <c r="Y1" s="420"/>
      <c r="Z1" s="420"/>
      <c r="AA1" s="420"/>
      <c r="AB1" s="420"/>
      <c r="AC1" s="420"/>
      <c r="AD1" s="420"/>
      <c r="AE1" s="420"/>
      <c r="AF1" s="420"/>
      <c r="AG1" s="420"/>
      <c r="AH1" s="420"/>
      <c r="AI1" s="239"/>
      <c r="AJ1" s="239"/>
      <c r="AK1" s="239"/>
      <c r="AL1" s="239"/>
      <c r="AM1" s="239"/>
      <c r="AN1" s="239"/>
      <c r="AO1" s="239"/>
      <c r="AP1" s="239"/>
      <c r="AQ1" s="239"/>
      <c r="AR1" s="239"/>
      <c r="AS1" s="239"/>
      <c r="AT1" s="239"/>
      <c r="AU1" s="239"/>
      <c r="AV1" s="239"/>
      <c r="AW1" s="239"/>
      <c r="AX1" s="239"/>
      <c r="AY1" s="239"/>
      <c r="AZ1" s="239"/>
      <c r="BA1" s="239"/>
      <c r="BB1" s="239"/>
      <c r="BC1" s="239"/>
      <c r="BD1" s="239"/>
      <c r="BE1" s="239"/>
      <c r="BF1" s="239"/>
      <c r="BG1" s="239"/>
      <c r="BH1" s="239"/>
      <c r="BI1" s="157"/>
      <c r="BJ1" s="157"/>
      <c r="BK1" s="158"/>
      <c r="BL1" s="185"/>
    </row>
    <row r="2" spans="2:67" ht="20.100000000000001" customHeight="1">
      <c r="B2" s="156"/>
      <c r="C2" s="157"/>
      <c r="D2" s="157"/>
      <c r="E2" s="157"/>
      <c r="F2" s="157"/>
      <c r="G2" s="157"/>
      <c r="H2" s="157"/>
      <c r="I2" s="157"/>
      <c r="J2" s="157"/>
      <c r="K2" s="157"/>
      <c r="L2" s="420"/>
      <c r="M2" s="420"/>
      <c r="N2" s="420"/>
      <c r="O2" s="420"/>
      <c r="P2" s="420"/>
      <c r="Q2" s="420"/>
      <c r="R2" s="420"/>
      <c r="S2" s="420"/>
      <c r="T2" s="420"/>
      <c r="U2" s="420"/>
      <c r="V2" s="420"/>
      <c r="W2" s="420"/>
      <c r="X2" s="420"/>
      <c r="Y2" s="420"/>
      <c r="Z2" s="420"/>
      <c r="AA2" s="420"/>
      <c r="AB2" s="420"/>
      <c r="AC2" s="420"/>
      <c r="AD2" s="420"/>
      <c r="AE2" s="420"/>
      <c r="AF2" s="420"/>
      <c r="AG2" s="420"/>
      <c r="AH2" s="420"/>
      <c r="AI2" s="239"/>
      <c r="AJ2" s="239"/>
      <c r="AK2" s="239"/>
      <c r="AL2" s="239"/>
      <c r="AM2" s="239"/>
      <c r="AN2" s="239"/>
      <c r="AO2" s="239"/>
      <c r="AP2" s="239"/>
      <c r="AQ2" s="240"/>
      <c r="AR2" s="240"/>
      <c r="AS2" s="240"/>
      <c r="AT2" s="240"/>
      <c r="AU2" s="240"/>
      <c r="AV2" s="240"/>
      <c r="AW2" s="240"/>
      <c r="AX2" s="240"/>
      <c r="AY2" s="240"/>
      <c r="AZ2" s="240"/>
      <c r="BA2" s="240"/>
      <c r="BB2" s="240"/>
      <c r="BC2" s="240"/>
      <c r="BD2" s="240"/>
      <c r="BE2" s="240"/>
      <c r="BF2" s="240"/>
      <c r="BG2" s="240"/>
      <c r="BH2" s="240"/>
      <c r="BI2" s="157"/>
      <c r="BJ2" s="157"/>
      <c r="BK2" s="158"/>
      <c r="BL2" s="185"/>
    </row>
    <row r="3" spans="2:67" ht="15" customHeight="1" thickBot="1">
      <c r="B3" s="160"/>
      <c r="C3" s="160"/>
      <c r="D3" s="160"/>
      <c r="E3" s="160"/>
      <c r="F3" s="160"/>
      <c r="G3" s="160"/>
      <c r="H3" s="160"/>
      <c r="I3" s="160"/>
      <c r="J3" s="160"/>
      <c r="K3" s="160"/>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c r="AK3" s="161"/>
      <c r="AL3" s="161"/>
      <c r="AM3" s="161"/>
      <c r="AN3" s="161"/>
      <c r="AO3" s="161"/>
      <c r="AP3" s="161"/>
      <c r="AQ3" s="161"/>
      <c r="AR3" s="421" t="s">
        <v>147</v>
      </c>
      <c r="AS3" s="421"/>
      <c r="AT3" s="421"/>
      <c r="AU3" s="422">
        <v>4</v>
      </c>
      <c r="AV3" s="422"/>
      <c r="AW3" s="423" t="s">
        <v>144</v>
      </c>
      <c r="AX3" s="423"/>
      <c r="AY3" s="422">
        <v>4</v>
      </c>
      <c r="AZ3" s="422"/>
      <c r="BA3" s="423" t="s">
        <v>145</v>
      </c>
      <c r="BB3" s="423"/>
      <c r="BC3" s="422">
        <v>1</v>
      </c>
      <c r="BD3" s="422"/>
      <c r="BE3" s="423" t="s">
        <v>146</v>
      </c>
      <c r="BF3" s="423"/>
      <c r="BG3" s="423"/>
      <c r="BH3" s="423"/>
      <c r="BI3" s="162"/>
      <c r="BJ3" s="162"/>
      <c r="BK3" s="163">
        <f>DATE(AU3+118,AY3,BC3)</f>
        <v>44652</v>
      </c>
      <c r="BL3" s="186"/>
    </row>
    <row r="4" spans="2:67" ht="15" customHeight="1">
      <c r="B4" s="424" t="s" ph="1">
        <v>74</v>
      </c>
      <c r="C4" s="425" ph="1"/>
      <c r="D4" s="425" ph="1"/>
      <c r="E4" s="425" ph="1"/>
      <c r="F4" s="425" ph="1"/>
      <c r="G4" s="425" ph="1"/>
      <c r="H4" s="425" ph="1"/>
      <c r="I4" s="425" ph="1"/>
      <c r="J4" s="425" ph="1"/>
      <c r="K4" s="426" ph="1"/>
      <c r="L4" s="433" ph="1"/>
      <c r="M4" s="434"/>
      <c r="N4" s="434"/>
      <c r="O4" s="434"/>
      <c r="P4" s="434"/>
      <c r="Q4" s="434"/>
      <c r="R4" s="434"/>
      <c r="S4" s="434"/>
      <c r="T4" s="434"/>
      <c r="U4" s="434"/>
      <c r="V4" s="434"/>
      <c r="W4" s="434"/>
      <c r="X4" s="434"/>
      <c r="Y4" s="434"/>
      <c r="Z4" s="434"/>
      <c r="AA4" s="434"/>
      <c r="AB4" s="434"/>
      <c r="AC4" s="434"/>
      <c r="AD4" s="434"/>
      <c r="AE4" s="434"/>
      <c r="AF4" s="434"/>
      <c r="AG4" s="435"/>
      <c r="AH4" s="164" t="s">
        <v>13</v>
      </c>
      <c r="AI4" s="165"/>
      <c r="AJ4" s="165"/>
      <c r="AK4" s="165"/>
      <c r="AL4" s="165"/>
      <c r="AM4" s="165"/>
      <c r="AN4" s="165"/>
      <c r="AO4" s="165"/>
      <c r="AP4" s="165"/>
      <c r="AQ4" s="165"/>
      <c r="AR4" s="165"/>
      <c r="AS4" s="165"/>
      <c r="AT4" s="166"/>
      <c r="AU4" s="166"/>
      <c r="AV4" s="166"/>
      <c r="AW4" s="166"/>
      <c r="AX4" s="166"/>
      <c r="AY4" s="442" t="s">
        <v>90</v>
      </c>
      <c r="AZ4" s="443"/>
      <c r="BA4" s="443"/>
      <c r="BB4" s="443"/>
      <c r="BC4" s="443"/>
      <c r="BD4" s="443"/>
      <c r="BE4" s="443"/>
      <c r="BF4" s="443"/>
      <c r="BG4" s="443"/>
      <c r="BH4" s="444"/>
      <c r="BI4" s="167"/>
      <c r="BJ4" s="168"/>
      <c r="BL4" s="174"/>
    </row>
    <row r="5" spans="2:67" ht="15" customHeight="1">
      <c r="B5" s="427" ph="1"/>
      <c r="C5" s="428" ph="1"/>
      <c r="D5" s="428" ph="1"/>
      <c r="E5" s="428" ph="1"/>
      <c r="F5" s="428" ph="1"/>
      <c r="G5" s="428" ph="1"/>
      <c r="H5" s="428" ph="1"/>
      <c r="I5" s="428" ph="1"/>
      <c r="J5" s="428" ph="1"/>
      <c r="K5" s="429" ph="1"/>
      <c r="L5" s="436"/>
      <c r="M5" s="437"/>
      <c r="N5" s="437"/>
      <c r="O5" s="437"/>
      <c r="P5" s="437"/>
      <c r="Q5" s="437"/>
      <c r="R5" s="437"/>
      <c r="S5" s="437"/>
      <c r="T5" s="437"/>
      <c r="U5" s="437"/>
      <c r="V5" s="437"/>
      <c r="W5" s="437"/>
      <c r="X5" s="437"/>
      <c r="Y5" s="437"/>
      <c r="Z5" s="437"/>
      <c r="AA5" s="437"/>
      <c r="AB5" s="437"/>
      <c r="AC5" s="437"/>
      <c r="AD5" s="437"/>
      <c r="AE5" s="437"/>
      <c r="AF5" s="437"/>
      <c r="AG5" s="438"/>
      <c r="AH5" s="451" t="s">
        <v>60</v>
      </c>
      <c r="AI5" s="452"/>
      <c r="AJ5" s="455" t="s">
        <v>367</v>
      </c>
      <c r="AK5" s="455"/>
      <c r="AL5" s="457" t="s">
        <v>56</v>
      </c>
      <c r="AM5" s="457"/>
      <c r="AN5" s="455" t="s">
        <v>150</v>
      </c>
      <c r="AO5" s="455"/>
      <c r="AP5" s="457" t="s">
        <v>55</v>
      </c>
      <c r="AQ5" s="457"/>
      <c r="AR5" s="455" t="s">
        <v>148</v>
      </c>
      <c r="AS5" s="455"/>
      <c r="AT5" s="457" t="s">
        <v>59</v>
      </c>
      <c r="AU5" s="457"/>
      <c r="AV5" s="482">
        <f>IF(AU3="","",DATEDIF(BM5,BK3,"Y"))</f>
        <v>42</v>
      </c>
      <c r="AW5" s="482"/>
      <c r="AX5" s="482"/>
      <c r="AY5" s="445"/>
      <c r="AZ5" s="446"/>
      <c r="BA5" s="446"/>
      <c r="BB5" s="446"/>
      <c r="BC5" s="446"/>
      <c r="BD5" s="446"/>
      <c r="BE5" s="446"/>
      <c r="BF5" s="446"/>
      <c r="BG5" s="446"/>
      <c r="BH5" s="447"/>
      <c r="BI5" s="167"/>
      <c r="BJ5" s="168"/>
      <c r="BK5" s="169">
        <f>IF(AH5="S",25,88)</f>
        <v>25</v>
      </c>
      <c r="BL5" s="170">
        <f>AJ5+BK5</f>
        <v>80</v>
      </c>
      <c r="BM5" s="171">
        <f>DATE(BL5,AN5,AR5)</f>
        <v>29312</v>
      </c>
    </row>
    <row r="6" spans="2:67" ht="15" customHeight="1">
      <c r="B6" s="430" ph="1"/>
      <c r="C6" s="431" ph="1"/>
      <c r="D6" s="431" ph="1"/>
      <c r="E6" s="431" ph="1"/>
      <c r="F6" s="431" ph="1"/>
      <c r="G6" s="431" ph="1"/>
      <c r="H6" s="431" ph="1"/>
      <c r="I6" s="431" ph="1"/>
      <c r="J6" s="431" ph="1"/>
      <c r="K6" s="432" ph="1"/>
      <c r="L6" s="439"/>
      <c r="M6" s="440"/>
      <c r="N6" s="440"/>
      <c r="O6" s="440"/>
      <c r="P6" s="440"/>
      <c r="Q6" s="440"/>
      <c r="R6" s="440"/>
      <c r="S6" s="440"/>
      <c r="T6" s="440"/>
      <c r="U6" s="440"/>
      <c r="V6" s="440"/>
      <c r="W6" s="440"/>
      <c r="X6" s="440"/>
      <c r="Y6" s="440"/>
      <c r="Z6" s="440"/>
      <c r="AA6" s="440"/>
      <c r="AB6" s="440"/>
      <c r="AC6" s="440"/>
      <c r="AD6" s="440"/>
      <c r="AE6" s="440"/>
      <c r="AF6" s="440"/>
      <c r="AG6" s="441"/>
      <c r="AH6" s="453"/>
      <c r="AI6" s="454"/>
      <c r="AJ6" s="456"/>
      <c r="AK6" s="456"/>
      <c r="AL6" s="458"/>
      <c r="AM6" s="458"/>
      <c r="AN6" s="456"/>
      <c r="AO6" s="456"/>
      <c r="AP6" s="458"/>
      <c r="AQ6" s="458"/>
      <c r="AR6" s="456"/>
      <c r="AS6" s="456"/>
      <c r="AT6" s="458"/>
      <c r="AU6" s="458"/>
      <c r="AV6" s="483"/>
      <c r="AW6" s="483"/>
      <c r="AX6" s="483"/>
      <c r="AY6" s="445"/>
      <c r="AZ6" s="446"/>
      <c r="BA6" s="446"/>
      <c r="BB6" s="446"/>
      <c r="BC6" s="446"/>
      <c r="BD6" s="446"/>
      <c r="BE6" s="446"/>
      <c r="BF6" s="446"/>
      <c r="BG6" s="446"/>
      <c r="BH6" s="447"/>
      <c r="BI6" s="167"/>
      <c r="BJ6" s="168"/>
      <c r="BL6" s="174"/>
    </row>
    <row r="7" spans="2:67" ht="15" customHeight="1">
      <c r="B7" s="459" t="s">
        <v>69</v>
      </c>
      <c r="C7" s="460"/>
      <c r="D7" s="460"/>
      <c r="E7" s="460"/>
      <c r="F7" s="460"/>
      <c r="G7" s="460"/>
      <c r="H7" s="460"/>
      <c r="I7" s="460"/>
      <c r="J7" s="460"/>
      <c r="K7" s="461"/>
      <c r="L7" s="172" t="s">
        <v>58</v>
      </c>
      <c r="M7" s="173"/>
      <c r="N7" s="484"/>
      <c r="O7" s="484"/>
      <c r="P7" s="484"/>
      <c r="Q7" s="484"/>
      <c r="R7" s="484"/>
      <c r="S7" s="484"/>
      <c r="T7" s="484"/>
      <c r="U7" s="484"/>
      <c r="V7" s="484"/>
      <c r="W7" s="173"/>
      <c r="X7" s="173"/>
      <c r="Y7" s="173"/>
      <c r="Z7" s="173"/>
      <c r="AA7" s="173"/>
      <c r="AB7" s="173"/>
      <c r="AC7" s="173"/>
      <c r="AD7" s="173"/>
      <c r="AE7" s="173"/>
      <c r="AF7" s="173"/>
      <c r="AG7" s="173"/>
      <c r="AH7" s="173"/>
      <c r="AI7" s="173"/>
      <c r="AJ7" s="173"/>
      <c r="AK7" s="173"/>
      <c r="AL7" s="173"/>
      <c r="AM7" s="173"/>
      <c r="AN7" s="173"/>
      <c r="AO7" s="173"/>
      <c r="AP7" s="173"/>
      <c r="AQ7" s="173"/>
      <c r="AR7" s="173"/>
      <c r="AS7" s="173"/>
      <c r="AT7" s="173"/>
      <c r="AU7" s="173"/>
      <c r="AV7" s="173"/>
      <c r="AW7" s="173"/>
      <c r="AX7" s="173"/>
      <c r="AY7" s="445"/>
      <c r="AZ7" s="446"/>
      <c r="BA7" s="446"/>
      <c r="BB7" s="446"/>
      <c r="BC7" s="446"/>
      <c r="BD7" s="446"/>
      <c r="BE7" s="446"/>
      <c r="BF7" s="446"/>
      <c r="BG7" s="446"/>
      <c r="BH7" s="447"/>
      <c r="BI7" s="167"/>
      <c r="BJ7" s="168"/>
      <c r="BK7" s="169"/>
      <c r="BL7" s="174"/>
    </row>
    <row r="8" spans="2:67" ht="15" customHeight="1">
      <c r="B8" s="427"/>
      <c r="C8" s="428"/>
      <c r="D8" s="428"/>
      <c r="E8" s="428"/>
      <c r="F8" s="428"/>
      <c r="G8" s="428"/>
      <c r="H8" s="428"/>
      <c r="I8" s="428"/>
      <c r="J8" s="428"/>
      <c r="K8" s="429"/>
      <c r="L8" s="485"/>
      <c r="M8" s="486"/>
      <c r="N8" s="486"/>
      <c r="O8" s="486"/>
      <c r="P8" s="486"/>
      <c r="Q8" s="486"/>
      <c r="R8" s="486"/>
      <c r="S8" s="486"/>
      <c r="T8" s="486"/>
      <c r="U8" s="486"/>
      <c r="V8" s="486"/>
      <c r="W8" s="486"/>
      <c r="X8" s="486"/>
      <c r="Y8" s="486"/>
      <c r="Z8" s="486"/>
      <c r="AA8" s="486"/>
      <c r="AB8" s="486"/>
      <c r="AC8" s="486"/>
      <c r="AD8" s="486"/>
      <c r="AE8" s="486"/>
      <c r="AF8" s="486"/>
      <c r="AG8" s="486"/>
      <c r="AH8" s="486"/>
      <c r="AI8" s="486"/>
      <c r="AJ8" s="486"/>
      <c r="AK8" s="486"/>
      <c r="AL8" s="486"/>
      <c r="AM8" s="486"/>
      <c r="AN8" s="486"/>
      <c r="AO8" s="486"/>
      <c r="AP8" s="486"/>
      <c r="AQ8" s="486"/>
      <c r="AR8" s="486"/>
      <c r="AS8" s="486"/>
      <c r="AT8" s="486"/>
      <c r="AU8" s="486"/>
      <c r="AV8" s="486"/>
      <c r="AW8" s="486"/>
      <c r="AX8" s="487"/>
      <c r="AY8" s="445"/>
      <c r="AZ8" s="446"/>
      <c r="BA8" s="446"/>
      <c r="BB8" s="446"/>
      <c r="BC8" s="446"/>
      <c r="BD8" s="446"/>
      <c r="BE8" s="446"/>
      <c r="BF8" s="446"/>
      <c r="BG8" s="446"/>
      <c r="BH8" s="447"/>
      <c r="BI8" s="167"/>
      <c r="BJ8" s="168"/>
      <c r="BK8" s="174"/>
      <c r="BL8" s="174"/>
    </row>
    <row r="9" spans="2:67" ht="15" customHeight="1">
      <c r="B9" s="430"/>
      <c r="C9" s="431"/>
      <c r="D9" s="431"/>
      <c r="E9" s="431"/>
      <c r="F9" s="431"/>
      <c r="G9" s="431"/>
      <c r="H9" s="431"/>
      <c r="I9" s="431"/>
      <c r="J9" s="431"/>
      <c r="K9" s="432"/>
      <c r="L9" s="488"/>
      <c r="M9" s="489"/>
      <c r="N9" s="489"/>
      <c r="O9" s="489"/>
      <c r="P9" s="489"/>
      <c r="Q9" s="489"/>
      <c r="R9" s="489"/>
      <c r="S9" s="489"/>
      <c r="T9" s="489"/>
      <c r="U9" s="489"/>
      <c r="V9" s="489"/>
      <c r="W9" s="489"/>
      <c r="X9" s="489"/>
      <c r="Y9" s="489"/>
      <c r="Z9" s="489"/>
      <c r="AA9" s="489"/>
      <c r="AB9" s="489"/>
      <c r="AC9" s="489"/>
      <c r="AD9" s="489"/>
      <c r="AE9" s="489"/>
      <c r="AF9" s="489"/>
      <c r="AG9" s="489"/>
      <c r="AH9" s="489"/>
      <c r="AI9" s="489"/>
      <c r="AJ9" s="489"/>
      <c r="AK9" s="489"/>
      <c r="AL9" s="489"/>
      <c r="AM9" s="489"/>
      <c r="AN9" s="489"/>
      <c r="AO9" s="489"/>
      <c r="AP9" s="489"/>
      <c r="AQ9" s="489"/>
      <c r="AR9" s="489"/>
      <c r="AS9" s="489"/>
      <c r="AT9" s="489"/>
      <c r="AU9" s="489"/>
      <c r="AV9" s="489"/>
      <c r="AW9" s="489"/>
      <c r="AX9" s="490"/>
      <c r="AY9" s="445"/>
      <c r="AZ9" s="446"/>
      <c r="BA9" s="446"/>
      <c r="BB9" s="446"/>
      <c r="BC9" s="446"/>
      <c r="BD9" s="446"/>
      <c r="BE9" s="446"/>
      <c r="BF9" s="446"/>
      <c r="BG9" s="446"/>
      <c r="BH9" s="447"/>
      <c r="BI9" s="167"/>
      <c r="BJ9" s="168"/>
      <c r="BK9" s="174"/>
      <c r="BL9" s="174"/>
    </row>
    <row r="10" spans="2:67" ht="15" customHeight="1">
      <c r="B10" s="459" t="s">
        <v>70</v>
      </c>
      <c r="C10" s="460"/>
      <c r="D10" s="460"/>
      <c r="E10" s="460"/>
      <c r="F10" s="460"/>
      <c r="G10" s="460"/>
      <c r="H10" s="460"/>
      <c r="I10" s="460"/>
      <c r="J10" s="460"/>
      <c r="K10" s="461"/>
      <c r="L10" s="462"/>
      <c r="M10" s="463"/>
      <c r="N10" s="463"/>
      <c r="O10" s="463"/>
      <c r="P10" s="463"/>
      <c r="Q10" s="463"/>
      <c r="R10" s="463"/>
      <c r="S10" s="463"/>
      <c r="T10" s="463"/>
      <c r="U10" s="463"/>
      <c r="V10" s="463"/>
      <c r="W10" s="463"/>
      <c r="X10" s="463"/>
      <c r="Y10" s="463"/>
      <c r="Z10" s="463"/>
      <c r="AA10" s="463"/>
      <c r="AB10" s="463"/>
      <c r="AC10" s="463"/>
      <c r="AD10" s="463"/>
      <c r="AE10" s="463"/>
      <c r="AF10" s="463"/>
      <c r="AG10" s="463"/>
      <c r="AH10" s="463"/>
      <c r="AI10" s="463"/>
      <c r="AJ10" s="463"/>
      <c r="AK10" s="463"/>
      <c r="AL10" s="463"/>
      <c r="AM10" s="463"/>
      <c r="AN10" s="463"/>
      <c r="AO10" s="463"/>
      <c r="AP10" s="463"/>
      <c r="AQ10" s="463"/>
      <c r="AR10" s="463"/>
      <c r="AS10" s="463"/>
      <c r="AT10" s="463"/>
      <c r="AU10" s="463"/>
      <c r="AV10" s="463"/>
      <c r="AW10" s="463"/>
      <c r="AX10" s="464"/>
      <c r="AY10" s="445"/>
      <c r="AZ10" s="446"/>
      <c r="BA10" s="446"/>
      <c r="BB10" s="446"/>
      <c r="BC10" s="446"/>
      <c r="BD10" s="446"/>
      <c r="BE10" s="446"/>
      <c r="BF10" s="446"/>
      <c r="BG10" s="446"/>
      <c r="BH10" s="447"/>
      <c r="BI10" s="167"/>
      <c r="BJ10" s="168"/>
      <c r="BK10" s="174"/>
      <c r="BL10" s="174"/>
    </row>
    <row r="11" spans="2:67" ht="15" customHeight="1" thickBot="1">
      <c r="B11" s="430"/>
      <c r="C11" s="431"/>
      <c r="D11" s="431"/>
      <c r="E11" s="431"/>
      <c r="F11" s="431"/>
      <c r="G11" s="431"/>
      <c r="H11" s="431"/>
      <c r="I11" s="431"/>
      <c r="J11" s="431"/>
      <c r="K11" s="432"/>
      <c r="L11" s="465"/>
      <c r="M11" s="466"/>
      <c r="N11" s="466"/>
      <c r="O11" s="466"/>
      <c r="P11" s="466"/>
      <c r="Q11" s="466"/>
      <c r="R11" s="466"/>
      <c r="S11" s="466"/>
      <c r="T11" s="466"/>
      <c r="U11" s="466"/>
      <c r="V11" s="466"/>
      <c r="W11" s="466"/>
      <c r="X11" s="466"/>
      <c r="Y11" s="466"/>
      <c r="Z11" s="466"/>
      <c r="AA11" s="466"/>
      <c r="AB11" s="466"/>
      <c r="AC11" s="466"/>
      <c r="AD11" s="466"/>
      <c r="AE11" s="466"/>
      <c r="AF11" s="466"/>
      <c r="AG11" s="466"/>
      <c r="AH11" s="466"/>
      <c r="AI11" s="466"/>
      <c r="AJ11" s="466"/>
      <c r="AK11" s="466"/>
      <c r="AL11" s="466"/>
      <c r="AM11" s="466"/>
      <c r="AN11" s="466"/>
      <c r="AO11" s="466"/>
      <c r="AP11" s="466"/>
      <c r="AQ11" s="466"/>
      <c r="AR11" s="466"/>
      <c r="AS11" s="466"/>
      <c r="AT11" s="466"/>
      <c r="AU11" s="466"/>
      <c r="AV11" s="466"/>
      <c r="AW11" s="466"/>
      <c r="AX11" s="467"/>
      <c r="AY11" s="448"/>
      <c r="AZ11" s="449"/>
      <c r="BA11" s="449"/>
      <c r="BB11" s="449"/>
      <c r="BC11" s="449"/>
      <c r="BD11" s="449"/>
      <c r="BE11" s="449"/>
      <c r="BF11" s="449"/>
      <c r="BG11" s="449"/>
      <c r="BH11" s="450"/>
      <c r="BI11" s="167"/>
      <c r="BJ11" s="168"/>
      <c r="BK11" s="174"/>
      <c r="BL11" s="174"/>
    </row>
    <row r="12" spans="2:67" ht="15" customHeight="1">
      <c r="B12" s="468" t="s">
        <v>71</v>
      </c>
      <c r="C12" s="469"/>
      <c r="D12" s="469"/>
      <c r="E12" s="469"/>
      <c r="F12" s="469"/>
      <c r="G12" s="469"/>
      <c r="H12" s="469"/>
      <c r="I12" s="469"/>
      <c r="J12" s="469"/>
      <c r="K12" s="470"/>
      <c r="L12" s="474" t="s">
        <v>72</v>
      </c>
      <c r="M12" s="469"/>
      <c r="N12" s="469"/>
      <c r="O12" s="469"/>
      <c r="P12" s="469"/>
      <c r="Q12" s="470"/>
      <c r="R12" s="476" t="s">
        <v>193</v>
      </c>
      <c r="S12" s="477"/>
      <c r="T12" s="477"/>
      <c r="U12" s="477"/>
      <c r="V12" s="477"/>
      <c r="W12" s="477"/>
      <c r="X12" s="477"/>
      <c r="Y12" s="477"/>
      <c r="Z12" s="477"/>
      <c r="AA12" s="477"/>
      <c r="AB12" s="477"/>
      <c r="AC12" s="477"/>
      <c r="AD12" s="477"/>
      <c r="AE12" s="477"/>
      <c r="AF12" s="477"/>
      <c r="AG12" s="477"/>
      <c r="AH12" s="477"/>
      <c r="AI12" s="477"/>
      <c r="AJ12" s="477"/>
      <c r="AK12" s="477"/>
      <c r="AL12" s="477"/>
      <c r="AM12" s="477"/>
      <c r="AN12" s="477"/>
      <c r="AO12" s="477"/>
      <c r="AP12" s="477"/>
      <c r="AQ12" s="477"/>
      <c r="AR12" s="477"/>
      <c r="AS12" s="477"/>
      <c r="AT12" s="477"/>
      <c r="AU12" s="477"/>
      <c r="AV12" s="477"/>
      <c r="AW12" s="477"/>
      <c r="AX12" s="477"/>
      <c r="AY12" s="477"/>
      <c r="AZ12" s="477"/>
      <c r="BA12" s="477"/>
      <c r="BB12" s="477"/>
      <c r="BC12" s="477"/>
      <c r="BD12" s="477"/>
      <c r="BE12" s="477"/>
      <c r="BF12" s="477"/>
      <c r="BG12" s="477"/>
      <c r="BH12" s="478"/>
      <c r="BI12" s="167"/>
      <c r="BJ12" s="168"/>
      <c r="BK12" s="174"/>
      <c r="BL12" s="174"/>
    </row>
    <row r="13" spans="2:67" ht="15" customHeight="1">
      <c r="B13" s="471"/>
      <c r="C13" s="472"/>
      <c r="D13" s="472"/>
      <c r="E13" s="472"/>
      <c r="F13" s="472"/>
      <c r="G13" s="472"/>
      <c r="H13" s="472"/>
      <c r="I13" s="472"/>
      <c r="J13" s="472"/>
      <c r="K13" s="473"/>
      <c r="L13" s="475"/>
      <c r="M13" s="472"/>
      <c r="N13" s="472"/>
      <c r="O13" s="472"/>
      <c r="P13" s="472"/>
      <c r="Q13" s="473"/>
      <c r="R13" s="479"/>
      <c r="S13" s="480"/>
      <c r="T13" s="480"/>
      <c r="U13" s="480"/>
      <c r="V13" s="480"/>
      <c r="W13" s="480"/>
      <c r="X13" s="480"/>
      <c r="Y13" s="480"/>
      <c r="Z13" s="480"/>
      <c r="AA13" s="480"/>
      <c r="AB13" s="480"/>
      <c r="AC13" s="480"/>
      <c r="AD13" s="480"/>
      <c r="AE13" s="480"/>
      <c r="AF13" s="480"/>
      <c r="AG13" s="480"/>
      <c r="AH13" s="480"/>
      <c r="AI13" s="480"/>
      <c r="AJ13" s="480"/>
      <c r="AK13" s="480"/>
      <c r="AL13" s="480"/>
      <c r="AM13" s="480"/>
      <c r="AN13" s="480"/>
      <c r="AO13" s="480"/>
      <c r="AP13" s="480"/>
      <c r="AQ13" s="480"/>
      <c r="AR13" s="480"/>
      <c r="AS13" s="480"/>
      <c r="AT13" s="480"/>
      <c r="AU13" s="480"/>
      <c r="AV13" s="480"/>
      <c r="AW13" s="480"/>
      <c r="AX13" s="480"/>
      <c r="AY13" s="480"/>
      <c r="AZ13" s="480"/>
      <c r="BA13" s="480"/>
      <c r="BB13" s="480"/>
      <c r="BC13" s="480"/>
      <c r="BD13" s="480"/>
      <c r="BE13" s="480"/>
      <c r="BF13" s="480"/>
      <c r="BG13" s="480"/>
      <c r="BH13" s="481"/>
      <c r="BI13" s="167"/>
      <c r="BJ13" s="168"/>
      <c r="BK13" s="174"/>
      <c r="BL13" s="174"/>
    </row>
    <row r="14" spans="2:67" s="68" customFormat="1" ht="15" customHeight="1">
      <c r="B14" s="511" t="s">
        <v>60</v>
      </c>
      <c r="C14" s="512"/>
      <c r="D14" s="512">
        <v>60</v>
      </c>
      <c r="E14" s="512"/>
      <c r="F14" s="513" t="s">
        <v>56</v>
      </c>
      <c r="G14" s="513"/>
      <c r="H14" s="513">
        <v>4</v>
      </c>
      <c r="I14" s="513"/>
      <c r="J14" s="513" t="s">
        <v>55</v>
      </c>
      <c r="K14" s="514"/>
      <c r="L14" s="515">
        <f>IFERROR(DATEDIF(BM14,BM15+1,"Y"),"")</f>
        <v>6</v>
      </c>
      <c r="M14" s="516"/>
      <c r="N14" s="516"/>
      <c r="O14" s="498">
        <f>IFERROR(DATEDIF(BM14,BM15+1,"YM"),"")</f>
        <v>0</v>
      </c>
      <c r="P14" s="498"/>
      <c r="Q14" s="499"/>
      <c r="R14" s="504"/>
      <c r="S14" s="505"/>
      <c r="T14" s="505"/>
      <c r="U14" s="505"/>
      <c r="V14" s="505"/>
      <c r="W14" s="505"/>
      <c r="X14" s="505"/>
      <c r="Y14" s="505"/>
      <c r="Z14" s="505"/>
      <c r="AA14" s="505"/>
      <c r="AB14" s="505"/>
      <c r="AC14" s="505"/>
      <c r="AD14" s="505"/>
      <c r="AE14" s="505"/>
      <c r="AF14" s="505"/>
      <c r="AG14" s="505"/>
      <c r="AH14" s="505"/>
      <c r="AI14" s="505"/>
      <c r="AJ14" s="505"/>
      <c r="AK14" s="505"/>
      <c r="AL14" s="505"/>
      <c r="AM14" s="505"/>
      <c r="AN14" s="505"/>
      <c r="AO14" s="505"/>
      <c r="AP14" s="505"/>
      <c r="AQ14" s="505"/>
      <c r="AR14" s="505"/>
      <c r="AS14" s="505"/>
      <c r="AT14" s="505"/>
      <c r="AU14" s="505"/>
      <c r="AV14" s="505"/>
      <c r="AW14" s="505"/>
      <c r="AX14" s="505"/>
      <c r="AY14" s="505"/>
      <c r="AZ14" s="505"/>
      <c r="BA14" s="505"/>
      <c r="BB14" s="505"/>
      <c r="BC14" s="505"/>
      <c r="BD14" s="505"/>
      <c r="BE14" s="505"/>
      <c r="BF14" s="505"/>
      <c r="BG14" s="505"/>
      <c r="BH14" s="506"/>
      <c r="BI14" s="75"/>
      <c r="BJ14" s="74"/>
      <c r="BK14" s="169">
        <f>IF(B14="S",25,IF(B14="H",88,IF(B14="R",118,)))</f>
        <v>25</v>
      </c>
      <c r="BL14" s="169">
        <f>D14+BK14</f>
        <v>85</v>
      </c>
      <c r="BM14" s="188">
        <f>DATE(BL14,H14,1)</f>
        <v>31138</v>
      </c>
      <c r="BO14" s="187"/>
    </row>
    <row r="15" spans="2:67" s="68" customFormat="1" ht="15" customHeight="1">
      <c r="B15" s="491" t="s">
        <v>57</v>
      </c>
      <c r="C15" s="492"/>
      <c r="D15" s="492"/>
      <c r="E15" s="492"/>
      <c r="F15" s="492"/>
      <c r="G15" s="492"/>
      <c r="H15" s="492"/>
      <c r="I15" s="492"/>
      <c r="J15" s="492"/>
      <c r="K15" s="493"/>
      <c r="L15" s="517"/>
      <c r="M15" s="518"/>
      <c r="N15" s="518"/>
      <c r="O15" s="500"/>
      <c r="P15" s="500"/>
      <c r="Q15" s="501"/>
      <c r="R15" s="507"/>
      <c r="S15" s="455"/>
      <c r="T15" s="455"/>
      <c r="U15" s="455"/>
      <c r="V15" s="455"/>
      <c r="W15" s="455"/>
      <c r="X15" s="455"/>
      <c r="Y15" s="455"/>
      <c r="Z15" s="455"/>
      <c r="AA15" s="455"/>
      <c r="AB15" s="455"/>
      <c r="AC15" s="455"/>
      <c r="AD15" s="455"/>
      <c r="AE15" s="455"/>
      <c r="AF15" s="455"/>
      <c r="AG15" s="455"/>
      <c r="AH15" s="455"/>
      <c r="AI15" s="455"/>
      <c r="AJ15" s="455"/>
      <c r="AK15" s="455"/>
      <c r="AL15" s="455"/>
      <c r="AM15" s="455"/>
      <c r="AN15" s="455"/>
      <c r="AO15" s="455"/>
      <c r="AP15" s="455"/>
      <c r="AQ15" s="455"/>
      <c r="AR15" s="455"/>
      <c r="AS15" s="455"/>
      <c r="AT15" s="455"/>
      <c r="AU15" s="455"/>
      <c r="AV15" s="455"/>
      <c r="AW15" s="455"/>
      <c r="AX15" s="455"/>
      <c r="AY15" s="455"/>
      <c r="AZ15" s="455"/>
      <c r="BA15" s="455"/>
      <c r="BB15" s="455"/>
      <c r="BC15" s="455"/>
      <c r="BD15" s="455"/>
      <c r="BE15" s="455"/>
      <c r="BF15" s="455"/>
      <c r="BG15" s="455"/>
      <c r="BH15" s="508"/>
      <c r="BI15" s="75"/>
      <c r="BJ15" s="74"/>
      <c r="BK15" s="169">
        <f>IF(B16="S",25,IF(B16="H",88,IF(B16="R",118,)))</f>
        <v>88</v>
      </c>
      <c r="BL15" s="169">
        <f>D16+BK15</f>
        <v>91</v>
      </c>
      <c r="BM15" s="188">
        <f>DATE(BL15,H16,31)</f>
        <v>33328</v>
      </c>
    </row>
    <row r="16" spans="2:67" s="68" customFormat="1" ht="15" customHeight="1">
      <c r="B16" s="494" t="s">
        <v>151</v>
      </c>
      <c r="C16" s="495"/>
      <c r="D16" s="495">
        <v>3</v>
      </c>
      <c r="E16" s="495"/>
      <c r="F16" s="496" t="s">
        <v>56</v>
      </c>
      <c r="G16" s="496"/>
      <c r="H16" s="496">
        <v>3</v>
      </c>
      <c r="I16" s="496"/>
      <c r="J16" s="496" t="s">
        <v>55</v>
      </c>
      <c r="K16" s="497"/>
      <c r="L16" s="519"/>
      <c r="M16" s="520"/>
      <c r="N16" s="520"/>
      <c r="O16" s="502"/>
      <c r="P16" s="502"/>
      <c r="Q16" s="503"/>
      <c r="R16" s="509"/>
      <c r="S16" s="456"/>
      <c r="T16" s="456"/>
      <c r="U16" s="456"/>
      <c r="V16" s="456"/>
      <c r="W16" s="456"/>
      <c r="X16" s="456"/>
      <c r="Y16" s="456"/>
      <c r="Z16" s="456"/>
      <c r="AA16" s="456"/>
      <c r="AB16" s="456"/>
      <c r="AC16" s="456"/>
      <c r="AD16" s="456"/>
      <c r="AE16" s="456"/>
      <c r="AF16" s="456"/>
      <c r="AG16" s="456"/>
      <c r="AH16" s="456"/>
      <c r="AI16" s="456"/>
      <c r="AJ16" s="456"/>
      <c r="AK16" s="456"/>
      <c r="AL16" s="456"/>
      <c r="AM16" s="456"/>
      <c r="AN16" s="456"/>
      <c r="AO16" s="456"/>
      <c r="AP16" s="456"/>
      <c r="AQ16" s="456"/>
      <c r="AR16" s="456"/>
      <c r="AS16" s="456"/>
      <c r="AT16" s="456"/>
      <c r="AU16" s="456"/>
      <c r="AV16" s="456"/>
      <c r="AW16" s="456"/>
      <c r="AX16" s="456"/>
      <c r="AY16" s="456"/>
      <c r="AZ16" s="456"/>
      <c r="BA16" s="456"/>
      <c r="BB16" s="456"/>
      <c r="BC16" s="456"/>
      <c r="BD16" s="456"/>
      <c r="BE16" s="456"/>
      <c r="BF16" s="456"/>
      <c r="BG16" s="456"/>
      <c r="BH16" s="510"/>
      <c r="BI16" s="75"/>
      <c r="BJ16" s="74"/>
      <c r="BL16" s="151"/>
    </row>
    <row r="17" spans="1:67" s="68" customFormat="1" ht="15" customHeight="1">
      <c r="A17" s="204"/>
      <c r="B17" s="511"/>
      <c r="C17" s="512"/>
      <c r="D17" s="512"/>
      <c r="E17" s="512"/>
      <c r="F17" s="513" t="s">
        <v>56</v>
      </c>
      <c r="G17" s="513"/>
      <c r="H17" s="513"/>
      <c r="I17" s="513"/>
      <c r="J17" s="513" t="s">
        <v>55</v>
      </c>
      <c r="K17" s="514"/>
      <c r="L17" s="515" t="str">
        <f>IFERROR(DATEDIF(BM17,BM18+1,"Y"),"")</f>
        <v/>
      </c>
      <c r="M17" s="516"/>
      <c r="N17" s="516"/>
      <c r="O17" s="498" t="str">
        <f>IFERROR(DATEDIF(BM17,BM18+1,"YM"),"")</f>
        <v/>
      </c>
      <c r="P17" s="498"/>
      <c r="Q17" s="499"/>
      <c r="R17" s="504"/>
      <c r="S17" s="505"/>
      <c r="T17" s="505"/>
      <c r="U17" s="505"/>
      <c r="V17" s="505"/>
      <c r="W17" s="505"/>
      <c r="X17" s="505"/>
      <c r="Y17" s="505"/>
      <c r="Z17" s="505"/>
      <c r="AA17" s="505"/>
      <c r="AB17" s="505"/>
      <c r="AC17" s="505"/>
      <c r="AD17" s="505"/>
      <c r="AE17" s="505"/>
      <c r="AF17" s="505"/>
      <c r="AG17" s="505"/>
      <c r="AH17" s="505"/>
      <c r="AI17" s="505"/>
      <c r="AJ17" s="505"/>
      <c r="AK17" s="505"/>
      <c r="AL17" s="505"/>
      <c r="AM17" s="505"/>
      <c r="AN17" s="505"/>
      <c r="AO17" s="505"/>
      <c r="AP17" s="505"/>
      <c r="AQ17" s="505"/>
      <c r="AR17" s="505"/>
      <c r="AS17" s="505"/>
      <c r="AT17" s="505"/>
      <c r="AU17" s="505"/>
      <c r="AV17" s="505"/>
      <c r="AW17" s="505"/>
      <c r="AX17" s="505"/>
      <c r="AY17" s="505"/>
      <c r="AZ17" s="505"/>
      <c r="BA17" s="505"/>
      <c r="BB17" s="505"/>
      <c r="BC17" s="505"/>
      <c r="BD17" s="505"/>
      <c r="BE17" s="505"/>
      <c r="BF17" s="505"/>
      <c r="BG17" s="505"/>
      <c r="BH17" s="506"/>
      <c r="BI17" s="75"/>
      <c r="BJ17" s="74"/>
      <c r="BK17" s="169">
        <f>IF(B17="S",25,IF(B17="H",88,IF(B17="R",118,)))</f>
        <v>0</v>
      </c>
      <c r="BL17" s="169">
        <f>D17+BK17</f>
        <v>0</v>
      </c>
      <c r="BM17" s="188" t="e">
        <f>DATE(BL17,H17,1)</f>
        <v>#NUM!</v>
      </c>
      <c r="BO17" s="187"/>
    </row>
    <row r="18" spans="1:67" s="68" customFormat="1" ht="15" customHeight="1">
      <c r="A18" s="204"/>
      <c r="B18" s="491" t="s">
        <v>57</v>
      </c>
      <c r="C18" s="492"/>
      <c r="D18" s="492"/>
      <c r="E18" s="492"/>
      <c r="F18" s="492"/>
      <c r="G18" s="492"/>
      <c r="H18" s="492"/>
      <c r="I18" s="492"/>
      <c r="J18" s="492"/>
      <c r="K18" s="493"/>
      <c r="L18" s="517"/>
      <c r="M18" s="518"/>
      <c r="N18" s="518"/>
      <c r="O18" s="500"/>
      <c r="P18" s="500"/>
      <c r="Q18" s="501"/>
      <c r="R18" s="507"/>
      <c r="S18" s="455"/>
      <c r="T18" s="455"/>
      <c r="U18" s="455"/>
      <c r="V18" s="455"/>
      <c r="W18" s="455"/>
      <c r="X18" s="455"/>
      <c r="Y18" s="455"/>
      <c r="Z18" s="455"/>
      <c r="AA18" s="455"/>
      <c r="AB18" s="455"/>
      <c r="AC18" s="455"/>
      <c r="AD18" s="455"/>
      <c r="AE18" s="455"/>
      <c r="AF18" s="455"/>
      <c r="AG18" s="455"/>
      <c r="AH18" s="455"/>
      <c r="AI18" s="455"/>
      <c r="AJ18" s="455"/>
      <c r="AK18" s="455"/>
      <c r="AL18" s="455"/>
      <c r="AM18" s="455"/>
      <c r="AN18" s="455"/>
      <c r="AO18" s="455"/>
      <c r="AP18" s="455"/>
      <c r="AQ18" s="455"/>
      <c r="AR18" s="455"/>
      <c r="AS18" s="455"/>
      <c r="AT18" s="455"/>
      <c r="AU18" s="455"/>
      <c r="AV18" s="455"/>
      <c r="AW18" s="455"/>
      <c r="AX18" s="455"/>
      <c r="AY18" s="455"/>
      <c r="AZ18" s="455"/>
      <c r="BA18" s="455"/>
      <c r="BB18" s="455"/>
      <c r="BC18" s="455"/>
      <c r="BD18" s="455"/>
      <c r="BE18" s="455"/>
      <c r="BF18" s="455"/>
      <c r="BG18" s="455"/>
      <c r="BH18" s="508"/>
      <c r="BI18" s="75"/>
      <c r="BJ18" s="74"/>
      <c r="BK18" s="169">
        <f>IF(B19="S",25,IF(B19="H",88,IF(B19="R",118,)))</f>
        <v>0</v>
      </c>
      <c r="BL18" s="169">
        <f>D19+BK18</f>
        <v>0</v>
      </c>
      <c r="BM18" s="188" t="e">
        <f>DATE(BL18,H19,31)</f>
        <v>#NUM!</v>
      </c>
    </row>
    <row r="19" spans="1:67" s="68" customFormat="1" ht="15" customHeight="1">
      <c r="A19" s="204"/>
      <c r="B19" s="494"/>
      <c r="C19" s="495"/>
      <c r="D19" s="495"/>
      <c r="E19" s="495"/>
      <c r="F19" s="496" t="s">
        <v>56</v>
      </c>
      <c r="G19" s="496"/>
      <c r="H19" s="496"/>
      <c r="I19" s="496"/>
      <c r="J19" s="496" t="s">
        <v>55</v>
      </c>
      <c r="K19" s="497"/>
      <c r="L19" s="519"/>
      <c r="M19" s="520"/>
      <c r="N19" s="520"/>
      <c r="O19" s="502"/>
      <c r="P19" s="502"/>
      <c r="Q19" s="503"/>
      <c r="R19" s="509"/>
      <c r="S19" s="456"/>
      <c r="T19" s="456"/>
      <c r="U19" s="456"/>
      <c r="V19" s="456"/>
      <c r="W19" s="456"/>
      <c r="X19" s="456"/>
      <c r="Y19" s="456"/>
      <c r="Z19" s="456"/>
      <c r="AA19" s="456"/>
      <c r="AB19" s="456"/>
      <c r="AC19" s="456"/>
      <c r="AD19" s="456"/>
      <c r="AE19" s="456"/>
      <c r="AF19" s="456"/>
      <c r="AG19" s="456"/>
      <c r="AH19" s="456"/>
      <c r="AI19" s="456"/>
      <c r="AJ19" s="456"/>
      <c r="AK19" s="456"/>
      <c r="AL19" s="456"/>
      <c r="AM19" s="456"/>
      <c r="AN19" s="456"/>
      <c r="AO19" s="456"/>
      <c r="AP19" s="456"/>
      <c r="AQ19" s="456"/>
      <c r="AR19" s="456"/>
      <c r="AS19" s="456"/>
      <c r="AT19" s="456"/>
      <c r="AU19" s="456"/>
      <c r="AV19" s="456"/>
      <c r="AW19" s="456"/>
      <c r="AX19" s="456"/>
      <c r="AY19" s="456"/>
      <c r="AZ19" s="456"/>
      <c r="BA19" s="456"/>
      <c r="BB19" s="456"/>
      <c r="BC19" s="456"/>
      <c r="BD19" s="456"/>
      <c r="BE19" s="456"/>
      <c r="BF19" s="456"/>
      <c r="BG19" s="456"/>
      <c r="BH19" s="510"/>
      <c r="BI19" s="75"/>
      <c r="BJ19" s="74"/>
      <c r="BK19" s="151"/>
      <c r="BL19" s="151"/>
    </row>
    <row r="20" spans="1:67" s="68" customFormat="1" ht="15" customHeight="1">
      <c r="A20" s="204"/>
      <c r="B20" s="511"/>
      <c r="C20" s="512"/>
      <c r="D20" s="512"/>
      <c r="E20" s="512"/>
      <c r="F20" s="513" t="s">
        <v>56</v>
      </c>
      <c r="G20" s="513"/>
      <c r="H20" s="513"/>
      <c r="I20" s="513"/>
      <c r="J20" s="513" t="s">
        <v>55</v>
      </c>
      <c r="K20" s="514"/>
      <c r="L20" s="515" t="str">
        <f>IFERROR(DATEDIF(BM20,BM21+1,"Y"),"")</f>
        <v/>
      </c>
      <c r="M20" s="516"/>
      <c r="N20" s="516"/>
      <c r="O20" s="498" t="str">
        <f>IFERROR(DATEDIF(BM20,BM21+1,"YM"),"")</f>
        <v/>
      </c>
      <c r="P20" s="498"/>
      <c r="Q20" s="499"/>
      <c r="R20" s="504"/>
      <c r="S20" s="505"/>
      <c r="T20" s="505"/>
      <c r="U20" s="505"/>
      <c r="V20" s="505"/>
      <c r="W20" s="505"/>
      <c r="X20" s="505"/>
      <c r="Y20" s="505"/>
      <c r="Z20" s="505"/>
      <c r="AA20" s="505"/>
      <c r="AB20" s="505"/>
      <c r="AC20" s="505"/>
      <c r="AD20" s="505"/>
      <c r="AE20" s="505"/>
      <c r="AF20" s="505"/>
      <c r="AG20" s="505"/>
      <c r="AH20" s="505"/>
      <c r="AI20" s="505"/>
      <c r="AJ20" s="505"/>
      <c r="AK20" s="505"/>
      <c r="AL20" s="505"/>
      <c r="AM20" s="505"/>
      <c r="AN20" s="505"/>
      <c r="AO20" s="505"/>
      <c r="AP20" s="505"/>
      <c r="AQ20" s="505"/>
      <c r="AR20" s="505"/>
      <c r="AS20" s="505"/>
      <c r="AT20" s="505"/>
      <c r="AU20" s="505"/>
      <c r="AV20" s="505"/>
      <c r="AW20" s="505"/>
      <c r="AX20" s="505"/>
      <c r="AY20" s="505"/>
      <c r="AZ20" s="505"/>
      <c r="BA20" s="505"/>
      <c r="BB20" s="505"/>
      <c r="BC20" s="505"/>
      <c r="BD20" s="505"/>
      <c r="BE20" s="505"/>
      <c r="BF20" s="505"/>
      <c r="BG20" s="505"/>
      <c r="BH20" s="506"/>
      <c r="BI20" s="75"/>
      <c r="BJ20" s="74"/>
      <c r="BK20" s="169">
        <f>IF(B20="S",25,IF(B20="H",88,IF(B20="R",118,)))</f>
        <v>0</v>
      </c>
      <c r="BL20" s="169">
        <f>D20+BK20</f>
        <v>0</v>
      </c>
      <c r="BM20" s="188" t="e">
        <f>DATE(BL20,H20,1)</f>
        <v>#NUM!</v>
      </c>
    </row>
    <row r="21" spans="1:67" s="68" customFormat="1" ht="15" customHeight="1">
      <c r="A21" s="204"/>
      <c r="B21" s="491" t="s">
        <v>57</v>
      </c>
      <c r="C21" s="492"/>
      <c r="D21" s="492"/>
      <c r="E21" s="492"/>
      <c r="F21" s="492"/>
      <c r="G21" s="492"/>
      <c r="H21" s="492"/>
      <c r="I21" s="492"/>
      <c r="J21" s="492"/>
      <c r="K21" s="493"/>
      <c r="L21" s="517"/>
      <c r="M21" s="518"/>
      <c r="N21" s="518"/>
      <c r="O21" s="500"/>
      <c r="P21" s="500"/>
      <c r="Q21" s="501"/>
      <c r="R21" s="507"/>
      <c r="S21" s="455"/>
      <c r="T21" s="455"/>
      <c r="U21" s="455"/>
      <c r="V21" s="455"/>
      <c r="W21" s="455"/>
      <c r="X21" s="455"/>
      <c r="Y21" s="455"/>
      <c r="Z21" s="455"/>
      <c r="AA21" s="455"/>
      <c r="AB21" s="455"/>
      <c r="AC21" s="455"/>
      <c r="AD21" s="455"/>
      <c r="AE21" s="455"/>
      <c r="AF21" s="455"/>
      <c r="AG21" s="455"/>
      <c r="AH21" s="455"/>
      <c r="AI21" s="455"/>
      <c r="AJ21" s="455"/>
      <c r="AK21" s="455"/>
      <c r="AL21" s="455"/>
      <c r="AM21" s="455"/>
      <c r="AN21" s="455"/>
      <c r="AO21" s="455"/>
      <c r="AP21" s="455"/>
      <c r="AQ21" s="455"/>
      <c r="AR21" s="455"/>
      <c r="AS21" s="455"/>
      <c r="AT21" s="455"/>
      <c r="AU21" s="455"/>
      <c r="AV21" s="455"/>
      <c r="AW21" s="455"/>
      <c r="AX21" s="455"/>
      <c r="AY21" s="455"/>
      <c r="AZ21" s="455"/>
      <c r="BA21" s="455"/>
      <c r="BB21" s="455"/>
      <c r="BC21" s="455"/>
      <c r="BD21" s="455"/>
      <c r="BE21" s="455"/>
      <c r="BF21" s="455"/>
      <c r="BG21" s="455"/>
      <c r="BH21" s="508"/>
      <c r="BI21" s="75"/>
      <c r="BJ21" s="74"/>
      <c r="BK21" s="169">
        <f>IF(B22="S",25,IF(B22="H",88,IF(B22="R",118,)))</f>
        <v>0</v>
      </c>
      <c r="BL21" s="169">
        <f>D22+BK21</f>
        <v>0</v>
      </c>
      <c r="BM21" s="188" t="e">
        <f>DATE(BL21,H22,31)</f>
        <v>#NUM!</v>
      </c>
    </row>
    <row r="22" spans="1:67" s="68" customFormat="1" ht="15" customHeight="1">
      <c r="A22" s="204"/>
      <c r="B22" s="494"/>
      <c r="C22" s="495"/>
      <c r="D22" s="495"/>
      <c r="E22" s="495"/>
      <c r="F22" s="496" t="s">
        <v>56</v>
      </c>
      <c r="G22" s="496"/>
      <c r="H22" s="496"/>
      <c r="I22" s="496"/>
      <c r="J22" s="496" t="s">
        <v>55</v>
      </c>
      <c r="K22" s="497"/>
      <c r="L22" s="519"/>
      <c r="M22" s="520"/>
      <c r="N22" s="520"/>
      <c r="O22" s="502"/>
      <c r="P22" s="502"/>
      <c r="Q22" s="503"/>
      <c r="R22" s="509"/>
      <c r="S22" s="456"/>
      <c r="T22" s="456"/>
      <c r="U22" s="456"/>
      <c r="V22" s="456"/>
      <c r="W22" s="456"/>
      <c r="X22" s="456"/>
      <c r="Y22" s="456"/>
      <c r="Z22" s="456"/>
      <c r="AA22" s="456"/>
      <c r="AB22" s="456"/>
      <c r="AC22" s="456"/>
      <c r="AD22" s="456"/>
      <c r="AE22" s="456"/>
      <c r="AF22" s="456"/>
      <c r="AG22" s="456"/>
      <c r="AH22" s="456"/>
      <c r="AI22" s="456"/>
      <c r="AJ22" s="456"/>
      <c r="AK22" s="456"/>
      <c r="AL22" s="456"/>
      <c r="AM22" s="456"/>
      <c r="AN22" s="456"/>
      <c r="AO22" s="456"/>
      <c r="AP22" s="456"/>
      <c r="AQ22" s="456"/>
      <c r="AR22" s="456"/>
      <c r="AS22" s="456"/>
      <c r="AT22" s="456"/>
      <c r="AU22" s="456"/>
      <c r="AV22" s="456"/>
      <c r="AW22" s="456"/>
      <c r="AX22" s="456"/>
      <c r="AY22" s="456"/>
      <c r="AZ22" s="456"/>
      <c r="BA22" s="456"/>
      <c r="BB22" s="456"/>
      <c r="BC22" s="456"/>
      <c r="BD22" s="456"/>
      <c r="BE22" s="456"/>
      <c r="BF22" s="456"/>
      <c r="BG22" s="456"/>
      <c r="BH22" s="510"/>
      <c r="BI22" s="75"/>
      <c r="BJ22" s="74"/>
      <c r="BK22" s="151"/>
      <c r="BL22" s="151"/>
    </row>
    <row r="23" spans="1:67" s="68" customFormat="1" ht="15" customHeight="1">
      <c r="A23" s="204"/>
      <c r="B23" s="511"/>
      <c r="C23" s="512"/>
      <c r="D23" s="512"/>
      <c r="E23" s="512"/>
      <c r="F23" s="513" t="s">
        <v>56</v>
      </c>
      <c r="G23" s="513"/>
      <c r="H23" s="513"/>
      <c r="I23" s="513"/>
      <c r="J23" s="513" t="s">
        <v>55</v>
      </c>
      <c r="K23" s="514"/>
      <c r="L23" s="515" t="str">
        <f>IFERROR(DATEDIF(BM23,BM24+1,"Y"),"")</f>
        <v/>
      </c>
      <c r="M23" s="516"/>
      <c r="N23" s="516"/>
      <c r="O23" s="498" t="str">
        <f>IFERROR(DATEDIF(BM23,BM24+1,"YM"),"")</f>
        <v/>
      </c>
      <c r="P23" s="498"/>
      <c r="Q23" s="499"/>
      <c r="R23" s="504"/>
      <c r="S23" s="505"/>
      <c r="T23" s="505"/>
      <c r="U23" s="505"/>
      <c r="V23" s="505"/>
      <c r="W23" s="505"/>
      <c r="X23" s="505"/>
      <c r="Y23" s="505"/>
      <c r="Z23" s="505"/>
      <c r="AA23" s="505"/>
      <c r="AB23" s="505"/>
      <c r="AC23" s="505"/>
      <c r="AD23" s="505"/>
      <c r="AE23" s="505"/>
      <c r="AF23" s="505"/>
      <c r="AG23" s="505"/>
      <c r="AH23" s="505"/>
      <c r="AI23" s="505"/>
      <c r="AJ23" s="505"/>
      <c r="AK23" s="505"/>
      <c r="AL23" s="505"/>
      <c r="AM23" s="505"/>
      <c r="AN23" s="505"/>
      <c r="AO23" s="505"/>
      <c r="AP23" s="505"/>
      <c r="AQ23" s="505"/>
      <c r="AR23" s="505"/>
      <c r="AS23" s="505"/>
      <c r="AT23" s="505"/>
      <c r="AU23" s="505"/>
      <c r="AV23" s="505"/>
      <c r="AW23" s="505"/>
      <c r="AX23" s="505"/>
      <c r="AY23" s="505"/>
      <c r="AZ23" s="505"/>
      <c r="BA23" s="505"/>
      <c r="BB23" s="505"/>
      <c r="BC23" s="505"/>
      <c r="BD23" s="505"/>
      <c r="BE23" s="505"/>
      <c r="BF23" s="505"/>
      <c r="BG23" s="505"/>
      <c r="BH23" s="506"/>
      <c r="BI23" s="75"/>
      <c r="BJ23" s="74"/>
      <c r="BK23" s="169">
        <f>IF(B23="S",25,IF(B23="H",88,IF(B23="R",118,)))</f>
        <v>0</v>
      </c>
      <c r="BL23" s="169">
        <f>D23+BK23</f>
        <v>0</v>
      </c>
      <c r="BM23" s="188" t="e">
        <f>DATE(BL23,H23,1)</f>
        <v>#NUM!</v>
      </c>
    </row>
    <row r="24" spans="1:67" s="68" customFormat="1" ht="15" customHeight="1">
      <c r="A24" s="204"/>
      <c r="B24" s="491" t="s">
        <v>57</v>
      </c>
      <c r="C24" s="492"/>
      <c r="D24" s="492"/>
      <c r="E24" s="492"/>
      <c r="F24" s="492"/>
      <c r="G24" s="492"/>
      <c r="H24" s="492"/>
      <c r="I24" s="492"/>
      <c r="J24" s="492"/>
      <c r="K24" s="493"/>
      <c r="L24" s="517"/>
      <c r="M24" s="518"/>
      <c r="N24" s="518"/>
      <c r="O24" s="500"/>
      <c r="P24" s="500"/>
      <c r="Q24" s="501"/>
      <c r="R24" s="507"/>
      <c r="S24" s="455"/>
      <c r="T24" s="455"/>
      <c r="U24" s="455"/>
      <c r="V24" s="455"/>
      <c r="W24" s="455"/>
      <c r="X24" s="455"/>
      <c r="Y24" s="455"/>
      <c r="Z24" s="455"/>
      <c r="AA24" s="455"/>
      <c r="AB24" s="455"/>
      <c r="AC24" s="455"/>
      <c r="AD24" s="455"/>
      <c r="AE24" s="455"/>
      <c r="AF24" s="455"/>
      <c r="AG24" s="455"/>
      <c r="AH24" s="455"/>
      <c r="AI24" s="455"/>
      <c r="AJ24" s="455"/>
      <c r="AK24" s="455"/>
      <c r="AL24" s="455"/>
      <c r="AM24" s="455"/>
      <c r="AN24" s="455"/>
      <c r="AO24" s="455"/>
      <c r="AP24" s="455"/>
      <c r="AQ24" s="455"/>
      <c r="AR24" s="455"/>
      <c r="AS24" s="455"/>
      <c r="AT24" s="455"/>
      <c r="AU24" s="455"/>
      <c r="AV24" s="455"/>
      <c r="AW24" s="455"/>
      <c r="AX24" s="455"/>
      <c r="AY24" s="455"/>
      <c r="AZ24" s="455"/>
      <c r="BA24" s="455"/>
      <c r="BB24" s="455"/>
      <c r="BC24" s="455"/>
      <c r="BD24" s="455"/>
      <c r="BE24" s="455"/>
      <c r="BF24" s="455"/>
      <c r="BG24" s="455"/>
      <c r="BH24" s="508"/>
      <c r="BI24" s="75"/>
      <c r="BJ24" s="74"/>
      <c r="BK24" s="169">
        <f>IF(B25="S",25,IF(B25="H",88,IF(B25="R",118,)))</f>
        <v>0</v>
      </c>
      <c r="BL24" s="169">
        <f>D25+BK24</f>
        <v>0</v>
      </c>
      <c r="BM24" s="188" t="e">
        <f>DATE(BL24,H25,31)</f>
        <v>#NUM!</v>
      </c>
    </row>
    <row r="25" spans="1:67" s="68" customFormat="1" ht="15" customHeight="1">
      <c r="A25" s="204"/>
      <c r="B25" s="494"/>
      <c r="C25" s="495"/>
      <c r="D25" s="495"/>
      <c r="E25" s="495"/>
      <c r="F25" s="496" t="s">
        <v>56</v>
      </c>
      <c r="G25" s="496"/>
      <c r="H25" s="496"/>
      <c r="I25" s="496"/>
      <c r="J25" s="496" t="s">
        <v>55</v>
      </c>
      <c r="K25" s="497"/>
      <c r="L25" s="519"/>
      <c r="M25" s="520"/>
      <c r="N25" s="520"/>
      <c r="O25" s="502"/>
      <c r="P25" s="502"/>
      <c r="Q25" s="503"/>
      <c r="R25" s="509"/>
      <c r="S25" s="456"/>
      <c r="T25" s="456"/>
      <c r="U25" s="456"/>
      <c r="V25" s="456"/>
      <c r="W25" s="456"/>
      <c r="X25" s="456"/>
      <c r="Y25" s="456"/>
      <c r="Z25" s="456"/>
      <c r="AA25" s="456"/>
      <c r="AB25" s="456"/>
      <c r="AC25" s="456"/>
      <c r="AD25" s="456"/>
      <c r="AE25" s="456"/>
      <c r="AF25" s="456"/>
      <c r="AG25" s="456"/>
      <c r="AH25" s="456"/>
      <c r="AI25" s="456"/>
      <c r="AJ25" s="456"/>
      <c r="AK25" s="456"/>
      <c r="AL25" s="456"/>
      <c r="AM25" s="456"/>
      <c r="AN25" s="456"/>
      <c r="AO25" s="456"/>
      <c r="AP25" s="456"/>
      <c r="AQ25" s="456"/>
      <c r="AR25" s="456"/>
      <c r="AS25" s="456"/>
      <c r="AT25" s="456"/>
      <c r="AU25" s="456"/>
      <c r="AV25" s="456"/>
      <c r="AW25" s="456"/>
      <c r="AX25" s="456"/>
      <c r="AY25" s="456"/>
      <c r="AZ25" s="456"/>
      <c r="BA25" s="456"/>
      <c r="BB25" s="456"/>
      <c r="BC25" s="456"/>
      <c r="BD25" s="456"/>
      <c r="BE25" s="456"/>
      <c r="BF25" s="456"/>
      <c r="BG25" s="456"/>
      <c r="BH25" s="510"/>
      <c r="BI25" s="75"/>
      <c r="BJ25" s="74"/>
      <c r="BK25" s="151"/>
      <c r="BL25" s="151"/>
    </row>
    <row r="26" spans="1:67" s="68" customFormat="1" ht="15" customHeight="1">
      <c r="A26" s="204"/>
      <c r="B26" s="511"/>
      <c r="C26" s="512"/>
      <c r="D26" s="512"/>
      <c r="E26" s="512"/>
      <c r="F26" s="513" t="s">
        <v>56</v>
      </c>
      <c r="G26" s="513"/>
      <c r="H26" s="513"/>
      <c r="I26" s="513"/>
      <c r="J26" s="513" t="s">
        <v>55</v>
      </c>
      <c r="K26" s="514"/>
      <c r="L26" s="515" t="str">
        <f>IFERROR(DATEDIF(BM26,BM27+1,"Y"),"")</f>
        <v/>
      </c>
      <c r="M26" s="516"/>
      <c r="N26" s="516"/>
      <c r="O26" s="498" t="str">
        <f>IFERROR(DATEDIF(BM26,BM27+1,"YM"),"")</f>
        <v/>
      </c>
      <c r="P26" s="498"/>
      <c r="Q26" s="499"/>
      <c r="R26" s="504"/>
      <c r="S26" s="505"/>
      <c r="T26" s="505"/>
      <c r="U26" s="505"/>
      <c r="V26" s="505"/>
      <c r="W26" s="505"/>
      <c r="X26" s="505"/>
      <c r="Y26" s="505"/>
      <c r="Z26" s="505"/>
      <c r="AA26" s="505"/>
      <c r="AB26" s="505"/>
      <c r="AC26" s="505"/>
      <c r="AD26" s="505"/>
      <c r="AE26" s="505"/>
      <c r="AF26" s="505"/>
      <c r="AG26" s="505"/>
      <c r="AH26" s="505"/>
      <c r="AI26" s="505"/>
      <c r="AJ26" s="505"/>
      <c r="AK26" s="505"/>
      <c r="AL26" s="505"/>
      <c r="AM26" s="505"/>
      <c r="AN26" s="505"/>
      <c r="AO26" s="505"/>
      <c r="AP26" s="505"/>
      <c r="AQ26" s="505"/>
      <c r="AR26" s="505"/>
      <c r="AS26" s="505"/>
      <c r="AT26" s="505"/>
      <c r="AU26" s="505"/>
      <c r="AV26" s="505"/>
      <c r="AW26" s="505"/>
      <c r="AX26" s="505"/>
      <c r="AY26" s="505"/>
      <c r="AZ26" s="505"/>
      <c r="BA26" s="505"/>
      <c r="BB26" s="505"/>
      <c r="BC26" s="505"/>
      <c r="BD26" s="505"/>
      <c r="BE26" s="505"/>
      <c r="BF26" s="505"/>
      <c r="BG26" s="505"/>
      <c r="BH26" s="506"/>
      <c r="BI26" s="75"/>
      <c r="BJ26" s="74"/>
      <c r="BK26" s="169">
        <f>IF(B26="S",25,IF(B26="H",88,IF(B26="R",118,)))</f>
        <v>0</v>
      </c>
      <c r="BL26" s="169">
        <f>D26+BK26</f>
        <v>0</v>
      </c>
      <c r="BM26" s="188" t="e">
        <f>DATE(BL26,H26,1)</f>
        <v>#NUM!</v>
      </c>
    </row>
    <row r="27" spans="1:67" s="68" customFormat="1" ht="15" customHeight="1">
      <c r="A27" s="204"/>
      <c r="B27" s="491" t="s">
        <v>57</v>
      </c>
      <c r="C27" s="492"/>
      <c r="D27" s="492"/>
      <c r="E27" s="492"/>
      <c r="F27" s="492"/>
      <c r="G27" s="492"/>
      <c r="H27" s="492"/>
      <c r="I27" s="492"/>
      <c r="J27" s="492"/>
      <c r="K27" s="493"/>
      <c r="L27" s="517"/>
      <c r="M27" s="518"/>
      <c r="N27" s="518"/>
      <c r="O27" s="500"/>
      <c r="P27" s="500"/>
      <c r="Q27" s="501"/>
      <c r="R27" s="507"/>
      <c r="S27" s="455"/>
      <c r="T27" s="455"/>
      <c r="U27" s="455"/>
      <c r="V27" s="455"/>
      <c r="W27" s="455"/>
      <c r="X27" s="455"/>
      <c r="Y27" s="455"/>
      <c r="Z27" s="455"/>
      <c r="AA27" s="455"/>
      <c r="AB27" s="455"/>
      <c r="AC27" s="455"/>
      <c r="AD27" s="455"/>
      <c r="AE27" s="455"/>
      <c r="AF27" s="455"/>
      <c r="AG27" s="455"/>
      <c r="AH27" s="455"/>
      <c r="AI27" s="455"/>
      <c r="AJ27" s="455"/>
      <c r="AK27" s="455"/>
      <c r="AL27" s="455"/>
      <c r="AM27" s="455"/>
      <c r="AN27" s="455"/>
      <c r="AO27" s="455"/>
      <c r="AP27" s="455"/>
      <c r="AQ27" s="455"/>
      <c r="AR27" s="455"/>
      <c r="AS27" s="455"/>
      <c r="AT27" s="455"/>
      <c r="AU27" s="455"/>
      <c r="AV27" s="455"/>
      <c r="AW27" s="455"/>
      <c r="AX27" s="455"/>
      <c r="AY27" s="455"/>
      <c r="AZ27" s="455"/>
      <c r="BA27" s="455"/>
      <c r="BB27" s="455"/>
      <c r="BC27" s="455"/>
      <c r="BD27" s="455"/>
      <c r="BE27" s="455"/>
      <c r="BF27" s="455"/>
      <c r="BG27" s="455"/>
      <c r="BH27" s="508"/>
      <c r="BI27" s="75"/>
      <c r="BJ27" s="74"/>
      <c r="BK27" s="169">
        <f>IF(B28="S",25,IF(B28="H",88,IF(B28="R",118,)))</f>
        <v>0</v>
      </c>
      <c r="BL27" s="169">
        <f>D28+BK27</f>
        <v>0</v>
      </c>
      <c r="BM27" s="188" t="e">
        <f>DATE(BL27,H28,31)</f>
        <v>#NUM!</v>
      </c>
    </row>
    <row r="28" spans="1:67" s="68" customFormat="1" ht="15" customHeight="1">
      <c r="A28" s="204"/>
      <c r="B28" s="494"/>
      <c r="C28" s="495"/>
      <c r="D28" s="495"/>
      <c r="E28" s="495"/>
      <c r="F28" s="496" t="s">
        <v>56</v>
      </c>
      <c r="G28" s="496"/>
      <c r="H28" s="496"/>
      <c r="I28" s="496"/>
      <c r="J28" s="496" t="s">
        <v>55</v>
      </c>
      <c r="K28" s="497"/>
      <c r="L28" s="519"/>
      <c r="M28" s="520"/>
      <c r="N28" s="520"/>
      <c r="O28" s="502"/>
      <c r="P28" s="502"/>
      <c r="Q28" s="503"/>
      <c r="R28" s="509"/>
      <c r="S28" s="456"/>
      <c r="T28" s="456"/>
      <c r="U28" s="456"/>
      <c r="V28" s="456"/>
      <c r="W28" s="456"/>
      <c r="X28" s="456"/>
      <c r="Y28" s="456"/>
      <c r="Z28" s="456"/>
      <c r="AA28" s="456"/>
      <c r="AB28" s="456"/>
      <c r="AC28" s="456"/>
      <c r="AD28" s="456"/>
      <c r="AE28" s="456"/>
      <c r="AF28" s="456"/>
      <c r="AG28" s="456"/>
      <c r="AH28" s="456"/>
      <c r="AI28" s="456"/>
      <c r="AJ28" s="456"/>
      <c r="AK28" s="456"/>
      <c r="AL28" s="456"/>
      <c r="AM28" s="456"/>
      <c r="AN28" s="456"/>
      <c r="AO28" s="456"/>
      <c r="AP28" s="456"/>
      <c r="AQ28" s="456"/>
      <c r="AR28" s="456"/>
      <c r="AS28" s="456"/>
      <c r="AT28" s="456"/>
      <c r="AU28" s="456"/>
      <c r="AV28" s="456"/>
      <c r="AW28" s="456"/>
      <c r="AX28" s="456"/>
      <c r="AY28" s="456"/>
      <c r="AZ28" s="456"/>
      <c r="BA28" s="456"/>
      <c r="BB28" s="456"/>
      <c r="BC28" s="456"/>
      <c r="BD28" s="456"/>
      <c r="BE28" s="456"/>
      <c r="BF28" s="456"/>
      <c r="BG28" s="456"/>
      <c r="BH28" s="510"/>
      <c r="BI28" s="75"/>
      <c r="BJ28" s="74"/>
      <c r="BK28" s="151"/>
      <c r="BL28" s="151"/>
    </row>
    <row r="29" spans="1:67" s="68" customFormat="1" ht="15.75" customHeight="1">
      <c r="A29" s="204"/>
      <c r="B29" s="511"/>
      <c r="C29" s="512"/>
      <c r="D29" s="512"/>
      <c r="E29" s="512"/>
      <c r="F29" s="513" t="s">
        <v>56</v>
      </c>
      <c r="G29" s="513"/>
      <c r="H29" s="513"/>
      <c r="I29" s="513"/>
      <c r="J29" s="513" t="s">
        <v>55</v>
      </c>
      <c r="K29" s="514"/>
      <c r="L29" s="515" t="str">
        <f>IFERROR(DATEDIF(BM29,BM30+1,"Y"),"")</f>
        <v/>
      </c>
      <c r="M29" s="516"/>
      <c r="N29" s="516"/>
      <c r="O29" s="498" t="str">
        <f>IFERROR(DATEDIF(BM29,BM30+1,"YM"),"")</f>
        <v/>
      </c>
      <c r="P29" s="498"/>
      <c r="Q29" s="499"/>
      <c r="R29" s="504"/>
      <c r="S29" s="505"/>
      <c r="T29" s="505"/>
      <c r="U29" s="505"/>
      <c r="V29" s="505"/>
      <c r="W29" s="505"/>
      <c r="X29" s="505"/>
      <c r="Y29" s="505"/>
      <c r="Z29" s="505"/>
      <c r="AA29" s="505"/>
      <c r="AB29" s="505"/>
      <c r="AC29" s="505"/>
      <c r="AD29" s="505"/>
      <c r="AE29" s="505"/>
      <c r="AF29" s="505"/>
      <c r="AG29" s="505"/>
      <c r="AH29" s="505"/>
      <c r="AI29" s="505"/>
      <c r="AJ29" s="505"/>
      <c r="AK29" s="505"/>
      <c r="AL29" s="505"/>
      <c r="AM29" s="505"/>
      <c r="AN29" s="505"/>
      <c r="AO29" s="505"/>
      <c r="AP29" s="505"/>
      <c r="AQ29" s="505"/>
      <c r="AR29" s="505"/>
      <c r="AS29" s="505"/>
      <c r="AT29" s="505"/>
      <c r="AU29" s="505"/>
      <c r="AV29" s="505"/>
      <c r="AW29" s="505"/>
      <c r="AX29" s="505"/>
      <c r="AY29" s="505"/>
      <c r="AZ29" s="505"/>
      <c r="BA29" s="505"/>
      <c r="BB29" s="505"/>
      <c r="BC29" s="505"/>
      <c r="BD29" s="505"/>
      <c r="BE29" s="505"/>
      <c r="BF29" s="505"/>
      <c r="BG29" s="505"/>
      <c r="BH29" s="506"/>
      <c r="BI29" s="75"/>
      <c r="BJ29" s="74"/>
      <c r="BK29" s="169">
        <f>IF(B29="S",25,IF(B29="H",88,IF(B29="R",118,)))</f>
        <v>0</v>
      </c>
      <c r="BL29" s="169">
        <f>D29+BK29</f>
        <v>0</v>
      </c>
      <c r="BM29" s="188" t="e">
        <f>DATE(BL29,H29,1)</f>
        <v>#NUM!</v>
      </c>
    </row>
    <row r="30" spans="1:67" s="68" customFormat="1" ht="15" customHeight="1">
      <c r="A30" s="204"/>
      <c r="B30" s="491" t="s">
        <v>57</v>
      </c>
      <c r="C30" s="492"/>
      <c r="D30" s="492"/>
      <c r="E30" s="492"/>
      <c r="F30" s="492"/>
      <c r="G30" s="492"/>
      <c r="H30" s="492"/>
      <c r="I30" s="492"/>
      <c r="J30" s="492"/>
      <c r="K30" s="493"/>
      <c r="L30" s="517"/>
      <c r="M30" s="518"/>
      <c r="N30" s="518"/>
      <c r="O30" s="500"/>
      <c r="P30" s="500"/>
      <c r="Q30" s="501"/>
      <c r="R30" s="507"/>
      <c r="S30" s="455"/>
      <c r="T30" s="455"/>
      <c r="U30" s="455"/>
      <c r="V30" s="455"/>
      <c r="W30" s="455"/>
      <c r="X30" s="455"/>
      <c r="Y30" s="455"/>
      <c r="Z30" s="455"/>
      <c r="AA30" s="455"/>
      <c r="AB30" s="455"/>
      <c r="AC30" s="455"/>
      <c r="AD30" s="455"/>
      <c r="AE30" s="455"/>
      <c r="AF30" s="455"/>
      <c r="AG30" s="455"/>
      <c r="AH30" s="455"/>
      <c r="AI30" s="455"/>
      <c r="AJ30" s="455"/>
      <c r="AK30" s="455"/>
      <c r="AL30" s="455"/>
      <c r="AM30" s="455"/>
      <c r="AN30" s="455"/>
      <c r="AO30" s="455"/>
      <c r="AP30" s="455"/>
      <c r="AQ30" s="455"/>
      <c r="AR30" s="455"/>
      <c r="AS30" s="455"/>
      <c r="AT30" s="455"/>
      <c r="AU30" s="455"/>
      <c r="AV30" s="455"/>
      <c r="AW30" s="455"/>
      <c r="AX30" s="455"/>
      <c r="AY30" s="455"/>
      <c r="AZ30" s="455"/>
      <c r="BA30" s="455"/>
      <c r="BB30" s="455"/>
      <c r="BC30" s="455"/>
      <c r="BD30" s="455"/>
      <c r="BE30" s="455"/>
      <c r="BF30" s="455"/>
      <c r="BG30" s="455"/>
      <c r="BH30" s="508"/>
      <c r="BI30" s="75"/>
      <c r="BJ30" s="74"/>
      <c r="BK30" s="169">
        <f>IF(B31="S",25,IF(B31="H",88,IF(B31="R",118,)))</f>
        <v>0</v>
      </c>
      <c r="BL30" s="169">
        <f>D31+BK30</f>
        <v>0</v>
      </c>
      <c r="BM30" s="188" t="e">
        <f>DATE(BL30,H31,31)</f>
        <v>#NUM!</v>
      </c>
    </row>
    <row r="31" spans="1:67" s="68" customFormat="1" ht="15" customHeight="1">
      <c r="A31" s="204"/>
      <c r="B31" s="494"/>
      <c r="C31" s="495"/>
      <c r="D31" s="495"/>
      <c r="E31" s="495"/>
      <c r="F31" s="496" t="s">
        <v>56</v>
      </c>
      <c r="G31" s="496"/>
      <c r="H31" s="496"/>
      <c r="I31" s="496"/>
      <c r="J31" s="496" t="s">
        <v>55</v>
      </c>
      <c r="K31" s="497"/>
      <c r="L31" s="519"/>
      <c r="M31" s="520"/>
      <c r="N31" s="520"/>
      <c r="O31" s="502"/>
      <c r="P31" s="502"/>
      <c r="Q31" s="503"/>
      <c r="R31" s="509"/>
      <c r="S31" s="456"/>
      <c r="T31" s="456"/>
      <c r="U31" s="456"/>
      <c r="V31" s="456"/>
      <c r="W31" s="456"/>
      <c r="X31" s="456"/>
      <c r="Y31" s="456"/>
      <c r="Z31" s="456"/>
      <c r="AA31" s="456"/>
      <c r="AB31" s="456"/>
      <c r="AC31" s="456"/>
      <c r="AD31" s="456"/>
      <c r="AE31" s="456"/>
      <c r="AF31" s="456"/>
      <c r="AG31" s="456"/>
      <c r="AH31" s="456"/>
      <c r="AI31" s="456"/>
      <c r="AJ31" s="456"/>
      <c r="AK31" s="456"/>
      <c r="AL31" s="456"/>
      <c r="AM31" s="456"/>
      <c r="AN31" s="456"/>
      <c r="AO31" s="456"/>
      <c r="AP31" s="456"/>
      <c r="AQ31" s="456"/>
      <c r="AR31" s="456"/>
      <c r="AS31" s="456"/>
      <c r="AT31" s="456"/>
      <c r="AU31" s="456"/>
      <c r="AV31" s="456"/>
      <c r="AW31" s="456"/>
      <c r="AX31" s="456"/>
      <c r="AY31" s="456"/>
      <c r="AZ31" s="456"/>
      <c r="BA31" s="456"/>
      <c r="BB31" s="456"/>
      <c r="BC31" s="456"/>
      <c r="BD31" s="456"/>
      <c r="BE31" s="456"/>
      <c r="BF31" s="456"/>
      <c r="BG31" s="456"/>
      <c r="BH31" s="510"/>
      <c r="BI31" s="75"/>
      <c r="BJ31" s="74"/>
      <c r="BK31" s="151"/>
      <c r="BL31" s="151"/>
    </row>
    <row r="32" spans="1:67" s="68" customFormat="1" ht="15" customHeight="1">
      <c r="A32" s="204"/>
      <c r="B32" s="511"/>
      <c r="C32" s="512"/>
      <c r="D32" s="512"/>
      <c r="E32" s="512"/>
      <c r="F32" s="513" t="s">
        <v>56</v>
      </c>
      <c r="G32" s="513"/>
      <c r="H32" s="513"/>
      <c r="I32" s="513"/>
      <c r="J32" s="513" t="s">
        <v>55</v>
      </c>
      <c r="K32" s="514"/>
      <c r="L32" s="515" t="str">
        <f>IFERROR(DATEDIF(BM32,BM33+1,"Y"),"")</f>
        <v/>
      </c>
      <c r="M32" s="516"/>
      <c r="N32" s="516"/>
      <c r="O32" s="498" t="str">
        <f>IFERROR(DATEDIF(BM32,BM33+1,"YM"),"")</f>
        <v/>
      </c>
      <c r="P32" s="498"/>
      <c r="Q32" s="499"/>
      <c r="R32" s="504"/>
      <c r="S32" s="505"/>
      <c r="T32" s="505"/>
      <c r="U32" s="505"/>
      <c r="V32" s="505"/>
      <c r="W32" s="505"/>
      <c r="X32" s="505"/>
      <c r="Y32" s="505"/>
      <c r="Z32" s="505"/>
      <c r="AA32" s="505"/>
      <c r="AB32" s="505"/>
      <c r="AC32" s="505"/>
      <c r="AD32" s="505"/>
      <c r="AE32" s="505"/>
      <c r="AF32" s="505"/>
      <c r="AG32" s="505"/>
      <c r="AH32" s="505"/>
      <c r="AI32" s="505"/>
      <c r="AJ32" s="505"/>
      <c r="AK32" s="505"/>
      <c r="AL32" s="505"/>
      <c r="AM32" s="505"/>
      <c r="AN32" s="505"/>
      <c r="AO32" s="505"/>
      <c r="AP32" s="505"/>
      <c r="AQ32" s="505"/>
      <c r="AR32" s="505"/>
      <c r="AS32" s="505"/>
      <c r="AT32" s="505"/>
      <c r="AU32" s="505"/>
      <c r="AV32" s="505"/>
      <c r="AW32" s="505"/>
      <c r="AX32" s="505"/>
      <c r="AY32" s="505"/>
      <c r="AZ32" s="505"/>
      <c r="BA32" s="505"/>
      <c r="BB32" s="505"/>
      <c r="BC32" s="505"/>
      <c r="BD32" s="505"/>
      <c r="BE32" s="505"/>
      <c r="BF32" s="505"/>
      <c r="BG32" s="505"/>
      <c r="BH32" s="506"/>
      <c r="BI32" s="75"/>
      <c r="BJ32" s="74"/>
      <c r="BK32" s="169">
        <f>IF(B32="S",25,IF(B32="H",88,IF(B32="R",118,)))</f>
        <v>0</v>
      </c>
      <c r="BL32" s="169">
        <f>D32+BK32</f>
        <v>0</v>
      </c>
      <c r="BM32" s="188" t="e">
        <f>DATE(BL32,H32,1)</f>
        <v>#NUM!</v>
      </c>
    </row>
    <row r="33" spans="1:65" s="68" customFormat="1" ht="15" customHeight="1">
      <c r="A33" s="204"/>
      <c r="B33" s="491" t="s">
        <v>57</v>
      </c>
      <c r="C33" s="492"/>
      <c r="D33" s="492"/>
      <c r="E33" s="492"/>
      <c r="F33" s="492"/>
      <c r="G33" s="492"/>
      <c r="H33" s="492"/>
      <c r="I33" s="492"/>
      <c r="J33" s="492"/>
      <c r="K33" s="493"/>
      <c r="L33" s="517"/>
      <c r="M33" s="518"/>
      <c r="N33" s="518"/>
      <c r="O33" s="500"/>
      <c r="P33" s="500"/>
      <c r="Q33" s="501"/>
      <c r="R33" s="507"/>
      <c r="S33" s="455"/>
      <c r="T33" s="455"/>
      <c r="U33" s="455"/>
      <c r="V33" s="455"/>
      <c r="W33" s="455"/>
      <c r="X33" s="455"/>
      <c r="Y33" s="455"/>
      <c r="Z33" s="455"/>
      <c r="AA33" s="455"/>
      <c r="AB33" s="455"/>
      <c r="AC33" s="455"/>
      <c r="AD33" s="455"/>
      <c r="AE33" s="455"/>
      <c r="AF33" s="455"/>
      <c r="AG33" s="455"/>
      <c r="AH33" s="455"/>
      <c r="AI33" s="455"/>
      <c r="AJ33" s="455"/>
      <c r="AK33" s="455"/>
      <c r="AL33" s="455"/>
      <c r="AM33" s="455"/>
      <c r="AN33" s="455"/>
      <c r="AO33" s="455"/>
      <c r="AP33" s="455"/>
      <c r="AQ33" s="455"/>
      <c r="AR33" s="455"/>
      <c r="AS33" s="455"/>
      <c r="AT33" s="455"/>
      <c r="AU33" s="455"/>
      <c r="AV33" s="455"/>
      <c r="AW33" s="455"/>
      <c r="AX33" s="455"/>
      <c r="AY33" s="455"/>
      <c r="AZ33" s="455"/>
      <c r="BA33" s="455"/>
      <c r="BB33" s="455"/>
      <c r="BC33" s="455"/>
      <c r="BD33" s="455"/>
      <c r="BE33" s="455"/>
      <c r="BF33" s="455"/>
      <c r="BG33" s="455"/>
      <c r="BH33" s="508"/>
      <c r="BI33" s="75"/>
      <c r="BJ33" s="74"/>
      <c r="BK33" s="169">
        <f>IF(B34="S",25,IF(B34="H",88,IF(B34="R",118,)))</f>
        <v>0</v>
      </c>
      <c r="BL33" s="169">
        <f>D34+BK33</f>
        <v>0</v>
      </c>
      <c r="BM33" s="188" t="e">
        <f>DATE(BL33,H34,31)</f>
        <v>#NUM!</v>
      </c>
    </row>
    <row r="34" spans="1:65" s="68" customFormat="1" ht="15" customHeight="1">
      <c r="A34" s="204"/>
      <c r="B34" s="494"/>
      <c r="C34" s="495"/>
      <c r="D34" s="495"/>
      <c r="E34" s="495"/>
      <c r="F34" s="496" t="s">
        <v>56</v>
      </c>
      <c r="G34" s="496"/>
      <c r="H34" s="496"/>
      <c r="I34" s="496"/>
      <c r="J34" s="496" t="s">
        <v>55</v>
      </c>
      <c r="K34" s="497"/>
      <c r="L34" s="519"/>
      <c r="M34" s="520"/>
      <c r="N34" s="520"/>
      <c r="O34" s="502"/>
      <c r="P34" s="502"/>
      <c r="Q34" s="503"/>
      <c r="R34" s="509"/>
      <c r="S34" s="456"/>
      <c r="T34" s="456"/>
      <c r="U34" s="456"/>
      <c r="V34" s="456"/>
      <c r="W34" s="456"/>
      <c r="X34" s="456"/>
      <c r="Y34" s="456"/>
      <c r="Z34" s="456"/>
      <c r="AA34" s="456"/>
      <c r="AB34" s="456"/>
      <c r="AC34" s="456"/>
      <c r="AD34" s="456"/>
      <c r="AE34" s="456"/>
      <c r="AF34" s="456"/>
      <c r="AG34" s="456"/>
      <c r="AH34" s="456"/>
      <c r="AI34" s="456"/>
      <c r="AJ34" s="456"/>
      <c r="AK34" s="456"/>
      <c r="AL34" s="456"/>
      <c r="AM34" s="456"/>
      <c r="AN34" s="456"/>
      <c r="AO34" s="456"/>
      <c r="AP34" s="456"/>
      <c r="AQ34" s="456"/>
      <c r="AR34" s="456"/>
      <c r="AS34" s="456"/>
      <c r="AT34" s="456"/>
      <c r="AU34" s="456"/>
      <c r="AV34" s="456"/>
      <c r="AW34" s="456"/>
      <c r="AX34" s="456"/>
      <c r="AY34" s="456"/>
      <c r="AZ34" s="456"/>
      <c r="BA34" s="456"/>
      <c r="BB34" s="456"/>
      <c r="BC34" s="456"/>
      <c r="BD34" s="456"/>
      <c r="BE34" s="456"/>
      <c r="BF34" s="456"/>
      <c r="BG34" s="456"/>
      <c r="BH34" s="510"/>
      <c r="BI34" s="75"/>
      <c r="BJ34" s="74"/>
      <c r="BK34" s="151"/>
      <c r="BL34" s="151"/>
    </row>
    <row r="35" spans="1:65" s="68" customFormat="1" ht="15" customHeight="1">
      <c r="A35" s="204"/>
      <c r="B35" s="511"/>
      <c r="C35" s="512"/>
      <c r="D35" s="512"/>
      <c r="E35" s="512"/>
      <c r="F35" s="513" t="s">
        <v>56</v>
      </c>
      <c r="G35" s="513"/>
      <c r="H35" s="513"/>
      <c r="I35" s="513"/>
      <c r="J35" s="513" t="s">
        <v>55</v>
      </c>
      <c r="K35" s="514"/>
      <c r="L35" s="515" t="str">
        <f>IFERROR(DATEDIF(BM35,BM36+1,"Y"),"")</f>
        <v/>
      </c>
      <c r="M35" s="516"/>
      <c r="N35" s="516"/>
      <c r="O35" s="498" t="str">
        <f>IFERROR(DATEDIF(BM35,BM36+1,"YM"),"")</f>
        <v/>
      </c>
      <c r="P35" s="498"/>
      <c r="Q35" s="499"/>
      <c r="R35" s="504"/>
      <c r="S35" s="505"/>
      <c r="T35" s="505"/>
      <c r="U35" s="505"/>
      <c r="V35" s="505"/>
      <c r="W35" s="505"/>
      <c r="X35" s="505"/>
      <c r="Y35" s="505"/>
      <c r="Z35" s="505"/>
      <c r="AA35" s="505"/>
      <c r="AB35" s="505"/>
      <c r="AC35" s="505"/>
      <c r="AD35" s="505"/>
      <c r="AE35" s="505"/>
      <c r="AF35" s="505"/>
      <c r="AG35" s="505"/>
      <c r="AH35" s="505"/>
      <c r="AI35" s="505"/>
      <c r="AJ35" s="505"/>
      <c r="AK35" s="505"/>
      <c r="AL35" s="505"/>
      <c r="AM35" s="505"/>
      <c r="AN35" s="505"/>
      <c r="AO35" s="505"/>
      <c r="AP35" s="505"/>
      <c r="AQ35" s="505"/>
      <c r="AR35" s="505"/>
      <c r="AS35" s="505"/>
      <c r="AT35" s="505"/>
      <c r="AU35" s="505"/>
      <c r="AV35" s="505"/>
      <c r="AW35" s="505"/>
      <c r="AX35" s="505"/>
      <c r="AY35" s="505"/>
      <c r="AZ35" s="505"/>
      <c r="BA35" s="505"/>
      <c r="BB35" s="505"/>
      <c r="BC35" s="505"/>
      <c r="BD35" s="505"/>
      <c r="BE35" s="505"/>
      <c r="BF35" s="505"/>
      <c r="BG35" s="505"/>
      <c r="BH35" s="506"/>
      <c r="BI35" s="75"/>
      <c r="BJ35" s="74"/>
      <c r="BK35" s="169">
        <f>IF(B35="S",25,IF(B35="H",88,IF(B35="R",118,)))</f>
        <v>0</v>
      </c>
      <c r="BL35" s="169">
        <f>D35+BK35</f>
        <v>0</v>
      </c>
      <c r="BM35" s="188" t="e">
        <f>DATE(BL35,H35,1)</f>
        <v>#NUM!</v>
      </c>
    </row>
    <row r="36" spans="1:65" s="68" customFormat="1" ht="15" customHeight="1">
      <c r="A36" s="204"/>
      <c r="B36" s="491" t="s">
        <v>57</v>
      </c>
      <c r="C36" s="492"/>
      <c r="D36" s="492"/>
      <c r="E36" s="492"/>
      <c r="F36" s="492"/>
      <c r="G36" s="492"/>
      <c r="H36" s="492"/>
      <c r="I36" s="492"/>
      <c r="J36" s="492"/>
      <c r="K36" s="493"/>
      <c r="L36" s="517"/>
      <c r="M36" s="518"/>
      <c r="N36" s="518"/>
      <c r="O36" s="500"/>
      <c r="P36" s="500"/>
      <c r="Q36" s="501"/>
      <c r="R36" s="507"/>
      <c r="S36" s="455"/>
      <c r="T36" s="455"/>
      <c r="U36" s="455"/>
      <c r="V36" s="455"/>
      <c r="W36" s="455"/>
      <c r="X36" s="455"/>
      <c r="Y36" s="455"/>
      <c r="Z36" s="455"/>
      <c r="AA36" s="455"/>
      <c r="AB36" s="455"/>
      <c r="AC36" s="455"/>
      <c r="AD36" s="455"/>
      <c r="AE36" s="455"/>
      <c r="AF36" s="455"/>
      <c r="AG36" s="455"/>
      <c r="AH36" s="455"/>
      <c r="AI36" s="455"/>
      <c r="AJ36" s="455"/>
      <c r="AK36" s="455"/>
      <c r="AL36" s="455"/>
      <c r="AM36" s="455"/>
      <c r="AN36" s="455"/>
      <c r="AO36" s="455"/>
      <c r="AP36" s="455"/>
      <c r="AQ36" s="455"/>
      <c r="AR36" s="455"/>
      <c r="AS36" s="455"/>
      <c r="AT36" s="455"/>
      <c r="AU36" s="455"/>
      <c r="AV36" s="455"/>
      <c r="AW36" s="455"/>
      <c r="AX36" s="455"/>
      <c r="AY36" s="455"/>
      <c r="AZ36" s="455"/>
      <c r="BA36" s="455"/>
      <c r="BB36" s="455"/>
      <c r="BC36" s="455"/>
      <c r="BD36" s="455"/>
      <c r="BE36" s="455"/>
      <c r="BF36" s="455"/>
      <c r="BG36" s="455"/>
      <c r="BH36" s="508"/>
      <c r="BI36" s="75"/>
      <c r="BJ36" s="74"/>
      <c r="BK36" s="169">
        <f>IF(B37="S",25,IF(B37="H",88,IF(B37="R",118,)))</f>
        <v>0</v>
      </c>
      <c r="BL36" s="169">
        <f>D37+BK36</f>
        <v>0</v>
      </c>
      <c r="BM36" s="188" t="e">
        <f>DATE(BL36,H37,31)</f>
        <v>#NUM!</v>
      </c>
    </row>
    <row r="37" spans="1:65" s="68" customFormat="1" ht="15" customHeight="1">
      <c r="A37" s="204"/>
      <c r="B37" s="494"/>
      <c r="C37" s="495"/>
      <c r="D37" s="495"/>
      <c r="E37" s="495"/>
      <c r="F37" s="496" t="s">
        <v>56</v>
      </c>
      <c r="G37" s="496"/>
      <c r="H37" s="496"/>
      <c r="I37" s="496"/>
      <c r="J37" s="496" t="s">
        <v>55</v>
      </c>
      <c r="K37" s="497"/>
      <c r="L37" s="519"/>
      <c r="M37" s="520"/>
      <c r="N37" s="520"/>
      <c r="O37" s="502"/>
      <c r="P37" s="502"/>
      <c r="Q37" s="503"/>
      <c r="R37" s="509"/>
      <c r="S37" s="456"/>
      <c r="T37" s="456"/>
      <c r="U37" s="456"/>
      <c r="V37" s="456"/>
      <c r="W37" s="456"/>
      <c r="X37" s="456"/>
      <c r="Y37" s="456"/>
      <c r="Z37" s="456"/>
      <c r="AA37" s="456"/>
      <c r="AB37" s="456"/>
      <c r="AC37" s="456"/>
      <c r="AD37" s="456"/>
      <c r="AE37" s="456"/>
      <c r="AF37" s="456"/>
      <c r="AG37" s="456"/>
      <c r="AH37" s="456"/>
      <c r="AI37" s="456"/>
      <c r="AJ37" s="456"/>
      <c r="AK37" s="456"/>
      <c r="AL37" s="456"/>
      <c r="AM37" s="456"/>
      <c r="AN37" s="456"/>
      <c r="AO37" s="456"/>
      <c r="AP37" s="456"/>
      <c r="AQ37" s="456"/>
      <c r="AR37" s="456"/>
      <c r="AS37" s="456"/>
      <c r="AT37" s="456"/>
      <c r="AU37" s="456"/>
      <c r="AV37" s="456"/>
      <c r="AW37" s="456"/>
      <c r="AX37" s="456"/>
      <c r="AY37" s="456"/>
      <c r="AZ37" s="456"/>
      <c r="BA37" s="456"/>
      <c r="BB37" s="456"/>
      <c r="BC37" s="456"/>
      <c r="BD37" s="456"/>
      <c r="BE37" s="456"/>
      <c r="BF37" s="456"/>
      <c r="BG37" s="456"/>
      <c r="BH37" s="510"/>
      <c r="BI37" s="75"/>
      <c r="BJ37" s="74"/>
      <c r="BK37" s="151"/>
      <c r="BL37" s="151"/>
    </row>
    <row r="38" spans="1:65" s="68" customFormat="1" ht="15" customHeight="1">
      <c r="A38" s="204"/>
      <c r="B38" s="511"/>
      <c r="C38" s="512"/>
      <c r="D38" s="512"/>
      <c r="E38" s="512"/>
      <c r="F38" s="513" t="s">
        <v>56</v>
      </c>
      <c r="G38" s="513"/>
      <c r="H38" s="513"/>
      <c r="I38" s="513"/>
      <c r="J38" s="513" t="s">
        <v>55</v>
      </c>
      <c r="K38" s="514"/>
      <c r="L38" s="515" t="str">
        <f>IFERROR(DATEDIF(BM38,BM39+1,"Y"),"")</f>
        <v/>
      </c>
      <c r="M38" s="516"/>
      <c r="N38" s="516"/>
      <c r="O38" s="498" t="str">
        <f>IFERROR(DATEDIF(BM38,BM39+1,"YM"),"")</f>
        <v/>
      </c>
      <c r="P38" s="498"/>
      <c r="Q38" s="499"/>
      <c r="R38" s="504"/>
      <c r="S38" s="505"/>
      <c r="T38" s="505"/>
      <c r="U38" s="505"/>
      <c r="V38" s="505"/>
      <c r="W38" s="505"/>
      <c r="X38" s="505"/>
      <c r="Y38" s="505"/>
      <c r="Z38" s="505"/>
      <c r="AA38" s="505"/>
      <c r="AB38" s="505"/>
      <c r="AC38" s="505"/>
      <c r="AD38" s="505"/>
      <c r="AE38" s="505"/>
      <c r="AF38" s="505"/>
      <c r="AG38" s="505"/>
      <c r="AH38" s="505"/>
      <c r="AI38" s="505"/>
      <c r="AJ38" s="505"/>
      <c r="AK38" s="505"/>
      <c r="AL38" s="505"/>
      <c r="AM38" s="505"/>
      <c r="AN38" s="505"/>
      <c r="AO38" s="505"/>
      <c r="AP38" s="505"/>
      <c r="AQ38" s="505"/>
      <c r="AR38" s="505"/>
      <c r="AS38" s="505"/>
      <c r="AT38" s="505"/>
      <c r="AU38" s="505"/>
      <c r="AV38" s="505"/>
      <c r="AW38" s="505"/>
      <c r="AX38" s="505"/>
      <c r="AY38" s="505"/>
      <c r="AZ38" s="505"/>
      <c r="BA38" s="505"/>
      <c r="BB38" s="505"/>
      <c r="BC38" s="505"/>
      <c r="BD38" s="505"/>
      <c r="BE38" s="505"/>
      <c r="BF38" s="505"/>
      <c r="BG38" s="505"/>
      <c r="BH38" s="506"/>
      <c r="BI38" s="75"/>
      <c r="BJ38" s="74"/>
      <c r="BK38" s="169">
        <f>IF(B38="S",25,IF(B38="H",88,IF(B38="R",118,)))</f>
        <v>0</v>
      </c>
      <c r="BL38" s="169">
        <f>D38+BK38</f>
        <v>0</v>
      </c>
      <c r="BM38" s="188" t="e">
        <f>DATE(BL38,H38,1)</f>
        <v>#NUM!</v>
      </c>
    </row>
    <row r="39" spans="1:65" s="68" customFormat="1" ht="15" customHeight="1">
      <c r="A39" s="204"/>
      <c r="B39" s="491" t="s">
        <v>57</v>
      </c>
      <c r="C39" s="492"/>
      <c r="D39" s="492"/>
      <c r="E39" s="492"/>
      <c r="F39" s="492"/>
      <c r="G39" s="492"/>
      <c r="H39" s="492"/>
      <c r="I39" s="492"/>
      <c r="J39" s="492"/>
      <c r="K39" s="493"/>
      <c r="L39" s="517"/>
      <c r="M39" s="518"/>
      <c r="N39" s="518"/>
      <c r="O39" s="500"/>
      <c r="P39" s="500"/>
      <c r="Q39" s="501"/>
      <c r="R39" s="507"/>
      <c r="S39" s="455"/>
      <c r="T39" s="455"/>
      <c r="U39" s="455"/>
      <c r="V39" s="455"/>
      <c r="W39" s="455"/>
      <c r="X39" s="455"/>
      <c r="Y39" s="455"/>
      <c r="Z39" s="455"/>
      <c r="AA39" s="455"/>
      <c r="AB39" s="455"/>
      <c r="AC39" s="455"/>
      <c r="AD39" s="455"/>
      <c r="AE39" s="455"/>
      <c r="AF39" s="455"/>
      <c r="AG39" s="455"/>
      <c r="AH39" s="455"/>
      <c r="AI39" s="455"/>
      <c r="AJ39" s="455"/>
      <c r="AK39" s="455"/>
      <c r="AL39" s="455"/>
      <c r="AM39" s="455"/>
      <c r="AN39" s="455"/>
      <c r="AO39" s="455"/>
      <c r="AP39" s="455"/>
      <c r="AQ39" s="455"/>
      <c r="AR39" s="455"/>
      <c r="AS39" s="455"/>
      <c r="AT39" s="455"/>
      <c r="AU39" s="455"/>
      <c r="AV39" s="455"/>
      <c r="AW39" s="455"/>
      <c r="AX39" s="455"/>
      <c r="AY39" s="455"/>
      <c r="AZ39" s="455"/>
      <c r="BA39" s="455"/>
      <c r="BB39" s="455"/>
      <c r="BC39" s="455"/>
      <c r="BD39" s="455"/>
      <c r="BE39" s="455"/>
      <c r="BF39" s="455"/>
      <c r="BG39" s="455"/>
      <c r="BH39" s="508"/>
      <c r="BI39" s="75"/>
      <c r="BJ39" s="74"/>
      <c r="BK39" s="169">
        <f>IF(B40="S",25,IF(B40="H",88,IF(B40="R",118,)))</f>
        <v>0</v>
      </c>
      <c r="BL39" s="169">
        <f>D40+BK39</f>
        <v>0</v>
      </c>
      <c r="BM39" s="188" t="e">
        <f>DATE(BL39,H40,31)</f>
        <v>#NUM!</v>
      </c>
    </row>
    <row r="40" spans="1:65" s="68" customFormat="1" ht="15" customHeight="1">
      <c r="A40" s="204"/>
      <c r="B40" s="494"/>
      <c r="C40" s="495"/>
      <c r="D40" s="495"/>
      <c r="E40" s="495"/>
      <c r="F40" s="496" t="s">
        <v>56</v>
      </c>
      <c r="G40" s="496"/>
      <c r="H40" s="496"/>
      <c r="I40" s="496"/>
      <c r="J40" s="496" t="s">
        <v>55</v>
      </c>
      <c r="K40" s="497"/>
      <c r="L40" s="519"/>
      <c r="M40" s="520"/>
      <c r="N40" s="520"/>
      <c r="O40" s="502"/>
      <c r="P40" s="502"/>
      <c r="Q40" s="503"/>
      <c r="R40" s="509"/>
      <c r="S40" s="456"/>
      <c r="T40" s="456"/>
      <c r="U40" s="456"/>
      <c r="V40" s="456"/>
      <c r="W40" s="456"/>
      <c r="X40" s="456"/>
      <c r="Y40" s="456"/>
      <c r="Z40" s="456"/>
      <c r="AA40" s="456"/>
      <c r="AB40" s="456"/>
      <c r="AC40" s="456"/>
      <c r="AD40" s="456"/>
      <c r="AE40" s="456"/>
      <c r="AF40" s="456"/>
      <c r="AG40" s="456"/>
      <c r="AH40" s="456"/>
      <c r="AI40" s="456"/>
      <c r="AJ40" s="456"/>
      <c r="AK40" s="456"/>
      <c r="AL40" s="456"/>
      <c r="AM40" s="456"/>
      <c r="AN40" s="456"/>
      <c r="AO40" s="456"/>
      <c r="AP40" s="456"/>
      <c r="AQ40" s="456"/>
      <c r="AR40" s="456"/>
      <c r="AS40" s="456"/>
      <c r="AT40" s="456"/>
      <c r="AU40" s="456"/>
      <c r="AV40" s="456"/>
      <c r="AW40" s="456"/>
      <c r="AX40" s="456"/>
      <c r="AY40" s="456"/>
      <c r="AZ40" s="456"/>
      <c r="BA40" s="456"/>
      <c r="BB40" s="456"/>
      <c r="BC40" s="456"/>
      <c r="BD40" s="456"/>
      <c r="BE40" s="456"/>
      <c r="BF40" s="456"/>
      <c r="BG40" s="456"/>
      <c r="BH40" s="510"/>
      <c r="BI40" s="75"/>
      <c r="BJ40" s="74"/>
      <c r="BK40" s="151"/>
      <c r="BL40" s="151"/>
    </row>
    <row r="41" spans="1:65" s="68" customFormat="1" ht="15" customHeight="1">
      <c r="A41" s="204"/>
      <c r="B41" s="511"/>
      <c r="C41" s="512"/>
      <c r="D41" s="512"/>
      <c r="E41" s="512"/>
      <c r="F41" s="513" t="s">
        <v>56</v>
      </c>
      <c r="G41" s="513"/>
      <c r="H41" s="513"/>
      <c r="I41" s="513"/>
      <c r="J41" s="513" t="s">
        <v>55</v>
      </c>
      <c r="K41" s="514"/>
      <c r="L41" s="515" t="str">
        <f>IFERROR(DATEDIF(BM41,BM42+1,"Y"),"")</f>
        <v/>
      </c>
      <c r="M41" s="516"/>
      <c r="N41" s="516"/>
      <c r="O41" s="498" t="str">
        <f>IFERROR(DATEDIF(BM41,BM42+1,"YM"),"")</f>
        <v/>
      </c>
      <c r="P41" s="498"/>
      <c r="Q41" s="499"/>
      <c r="R41" s="504"/>
      <c r="S41" s="505"/>
      <c r="T41" s="505"/>
      <c r="U41" s="505"/>
      <c r="V41" s="505"/>
      <c r="W41" s="505"/>
      <c r="X41" s="505"/>
      <c r="Y41" s="505"/>
      <c r="Z41" s="505"/>
      <c r="AA41" s="505"/>
      <c r="AB41" s="505"/>
      <c r="AC41" s="505"/>
      <c r="AD41" s="505"/>
      <c r="AE41" s="505"/>
      <c r="AF41" s="505"/>
      <c r="AG41" s="505"/>
      <c r="AH41" s="505"/>
      <c r="AI41" s="505"/>
      <c r="AJ41" s="505"/>
      <c r="AK41" s="505"/>
      <c r="AL41" s="505"/>
      <c r="AM41" s="505"/>
      <c r="AN41" s="505"/>
      <c r="AO41" s="505"/>
      <c r="AP41" s="505"/>
      <c r="AQ41" s="505"/>
      <c r="AR41" s="505"/>
      <c r="AS41" s="505"/>
      <c r="AT41" s="505"/>
      <c r="AU41" s="505"/>
      <c r="AV41" s="505"/>
      <c r="AW41" s="505"/>
      <c r="AX41" s="505"/>
      <c r="AY41" s="505"/>
      <c r="AZ41" s="505"/>
      <c r="BA41" s="505"/>
      <c r="BB41" s="505"/>
      <c r="BC41" s="505"/>
      <c r="BD41" s="505"/>
      <c r="BE41" s="505"/>
      <c r="BF41" s="505"/>
      <c r="BG41" s="505"/>
      <c r="BH41" s="506"/>
      <c r="BI41" s="75"/>
      <c r="BJ41" s="74"/>
      <c r="BK41" s="169">
        <f>IF(B41="S",25,IF(B41="H",88,IF(B41="R",118,)))</f>
        <v>0</v>
      </c>
      <c r="BL41" s="169">
        <f>D41+BK41</f>
        <v>0</v>
      </c>
      <c r="BM41" s="188" t="e">
        <f>DATE(BL41,H41,1)</f>
        <v>#NUM!</v>
      </c>
    </row>
    <row r="42" spans="1:65" s="68" customFormat="1" ht="15" customHeight="1">
      <c r="A42" s="204"/>
      <c r="B42" s="491" t="s">
        <v>57</v>
      </c>
      <c r="C42" s="492"/>
      <c r="D42" s="492"/>
      <c r="E42" s="492"/>
      <c r="F42" s="492"/>
      <c r="G42" s="492"/>
      <c r="H42" s="492"/>
      <c r="I42" s="492"/>
      <c r="J42" s="492"/>
      <c r="K42" s="493"/>
      <c r="L42" s="517"/>
      <c r="M42" s="518"/>
      <c r="N42" s="518"/>
      <c r="O42" s="500"/>
      <c r="P42" s="500"/>
      <c r="Q42" s="501"/>
      <c r="R42" s="507"/>
      <c r="S42" s="455"/>
      <c r="T42" s="455"/>
      <c r="U42" s="455"/>
      <c r="V42" s="455"/>
      <c r="W42" s="455"/>
      <c r="X42" s="455"/>
      <c r="Y42" s="455"/>
      <c r="Z42" s="455"/>
      <c r="AA42" s="455"/>
      <c r="AB42" s="455"/>
      <c r="AC42" s="455"/>
      <c r="AD42" s="455"/>
      <c r="AE42" s="455"/>
      <c r="AF42" s="455"/>
      <c r="AG42" s="455"/>
      <c r="AH42" s="455"/>
      <c r="AI42" s="455"/>
      <c r="AJ42" s="455"/>
      <c r="AK42" s="455"/>
      <c r="AL42" s="455"/>
      <c r="AM42" s="455"/>
      <c r="AN42" s="455"/>
      <c r="AO42" s="455"/>
      <c r="AP42" s="455"/>
      <c r="AQ42" s="455"/>
      <c r="AR42" s="455"/>
      <c r="AS42" s="455"/>
      <c r="AT42" s="455"/>
      <c r="AU42" s="455"/>
      <c r="AV42" s="455"/>
      <c r="AW42" s="455"/>
      <c r="AX42" s="455"/>
      <c r="AY42" s="455"/>
      <c r="AZ42" s="455"/>
      <c r="BA42" s="455"/>
      <c r="BB42" s="455"/>
      <c r="BC42" s="455"/>
      <c r="BD42" s="455"/>
      <c r="BE42" s="455"/>
      <c r="BF42" s="455"/>
      <c r="BG42" s="455"/>
      <c r="BH42" s="508"/>
      <c r="BI42" s="75"/>
      <c r="BJ42" s="74"/>
      <c r="BK42" s="169">
        <f>IF(B43="S",25,IF(B43="H",88,IF(B43="R",118,)))</f>
        <v>0</v>
      </c>
      <c r="BL42" s="169">
        <f>D43+BK42</f>
        <v>0</v>
      </c>
      <c r="BM42" s="188" t="e">
        <f>DATE(BL42,H43,31)</f>
        <v>#NUM!</v>
      </c>
    </row>
    <row r="43" spans="1:65" s="68" customFormat="1" ht="15" customHeight="1">
      <c r="A43" s="204"/>
      <c r="B43" s="494"/>
      <c r="C43" s="495"/>
      <c r="D43" s="495"/>
      <c r="E43" s="495"/>
      <c r="F43" s="496" t="s">
        <v>56</v>
      </c>
      <c r="G43" s="496"/>
      <c r="H43" s="496"/>
      <c r="I43" s="496"/>
      <c r="J43" s="496" t="s">
        <v>55</v>
      </c>
      <c r="K43" s="497"/>
      <c r="L43" s="519"/>
      <c r="M43" s="520"/>
      <c r="N43" s="520"/>
      <c r="O43" s="502"/>
      <c r="P43" s="502"/>
      <c r="Q43" s="503"/>
      <c r="R43" s="509"/>
      <c r="S43" s="456"/>
      <c r="T43" s="456"/>
      <c r="U43" s="456"/>
      <c r="V43" s="456"/>
      <c r="W43" s="456"/>
      <c r="X43" s="456"/>
      <c r="Y43" s="456"/>
      <c r="Z43" s="456"/>
      <c r="AA43" s="456"/>
      <c r="AB43" s="456"/>
      <c r="AC43" s="456"/>
      <c r="AD43" s="456"/>
      <c r="AE43" s="456"/>
      <c r="AF43" s="456"/>
      <c r="AG43" s="456"/>
      <c r="AH43" s="456"/>
      <c r="AI43" s="456"/>
      <c r="AJ43" s="456"/>
      <c r="AK43" s="456"/>
      <c r="AL43" s="456"/>
      <c r="AM43" s="456"/>
      <c r="AN43" s="456"/>
      <c r="AO43" s="456"/>
      <c r="AP43" s="456"/>
      <c r="AQ43" s="456"/>
      <c r="AR43" s="456"/>
      <c r="AS43" s="456"/>
      <c r="AT43" s="456"/>
      <c r="AU43" s="456"/>
      <c r="AV43" s="456"/>
      <c r="AW43" s="456"/>
      <c r="AX43" s="456"/>
      <c r="AY43" s="456"/>
      <c r="AZ43" s="456"/>
      <c r="BA43" s="456"/>
      <c r="BB43" s="456"/>
      <c r="BC43" s="456"/>
      <c r="BD43" s="456"/>
      <c r="BE43" s="456"/>
      <c r="BF43" s="456"/>
      <c r="BG43" s="456"/>
      <c r="BH43" s="510"/>
      <c r="BI43" s="75"/>
      <c r="BJ43" s="74"/>
      <c r="BK43" s="151"/>
      <c r="BL43" s="151"/>
    </row>
    <row r="44" spans="1:65" s="68" customFormat="1" ht="15" customHeight="1">
      <c r="A44" s="204"/>
      <c r="B44" s="511"/>
      <c r="C44" s="512"/>
      <c r="D44" s="512"/>
      <c r="E44" s="512"/>
      <c r="F44" s="513" t="s">
        <v>56</v>
      </c>
      <c r="G44" s="513"/>
      <c r="H44" s="513"/>
      <c r="I44" s="513"/>
      <c r="J44" s="513" t="s">
        <v>55</v>
      </c>
      <c r="K44" s="514"/>
      <c r="L44" s="515" t="str">
        <f>IFERROR(DATEDIF(BM44,BM45+1,"Y"),"")</f>
        <v/>
      </c>
      <c r="M44" s="516"/>
      <c r="N44" s="516"/>
      <c r="O44" s="498" t="str">
        <f>IFERROR(DATEDIF(BM44,BM45+1,"YM"),"")</f>
        <v/>
      </c>
      <c r="P44" s="498"/>
      <c r="Q44" s="499"/>
      <c r="R44" s="504"/>
      <c r="S44" s="505"/>
      <c r="T44" s="505"/>
      <c r="U44" s="505"/>
      <c r="V44" s="505"/>
      <c r="W44" s="505"/>
      <c r="X44" s="505"/>
      <c r="Y44" s="505"/>
      <c r="Z44" s="505"/>
      <c r="AA44" s="505"/>
      <c r="AB44" s="505"/>
      <c r="AC44" s="505"/>
      <c r="AD44" s="505"/>
      <c r="AE44" s="505"/>
      <c r="AF44" s="505"/>
      <c r="AG44" s="505"/>
      <c r="AH44" s="505"/>
      <c r="AI44" s="505"/>
      <c r="AJ44" s="505"/>
      <c r="AK44" s="505"/>
      <c r="AL44" s="505"/>
      <c r="AM44" s="505"/>
      <c r="AN44" s="505"/>
      <c r="AO44" s="505"/>
      <c r="AP44" s="505"/>
      <c r="AQ44" s="505"/>
      <c r="AR44" s="505"/>
      <c r="AS44" s="505"/>
      <c r="AT44" s="505"/>
      <c r="AU44" s="505"/>
      <c r="AV44" s="505"/>
      <c r="AW44" s="505"/>
      <c r="AX44" s="505"/>
      <c r="AY44" s="505"/>
      <c r="AZ44" s="505"/>
      <c r="BA44" s="505"/>
      <c r="BB44" s="505"/>
      <c r="BC44" s="505"/>
      <c r="BD44" s="505"/>
      <c r="BE44" s="505"/>
      <c r="BF44" s="505"/>
      <c r="BG44" s="505"/>
      <c r="BH44" s="506"/>
      <c r="BI44" s="75"/>
      <c r="BJ44" s="74"/>
      <c r="BK44" s="169">
        <f>IF(B44="S",25,IF(B44="H",88,IF(B44="R",118,)))</f>
        <v>0</v>
      </c>
      <c r="BL44" s="169">
        <f>D44+BK44</f>
        <v>0</v>
      </c>
      <c r="BM44" s="188" t="e">
        <f>DATE(BL44,H44,1)</f>
        <v>#NUM!</v>
      </c>
    </row>
    <row r="45" spans="1:65" s="68" customFormat="1" ht="15" customHeight="1">
      <c r="A45" s="204"/>
      <c r="B45" s="491" t="s">
        <v>57</v>
      </c>
      <c r="C45" s="492"/>
      <c r="D45" s="492"/>
      <c r="E45" s="492"/>
      <c r="F45" s="492"/>
      <c r="G45" s="492"/>
      <c r="H45" s="492"/>
      <c r="I45" s="492"/>
      <c r="J45" s="492"/>
      <c r="K45" s="493"/>
      <c r="L45" s="517"/>
      <c r="M45" s="518"/>
      <c r="N45" s="518"/>
      <c r="O45" s="500"/>
      <c r="P45" s="500"/>
      <c r="Q45" s="501"/>
      <c r="R45" s="507"/>
      <c r="S45" s="455"/>
      <c r="T45" s="455"/>
      <c r="U45" s="455"/>
      <c r="V45" s="455"/>
      <c r="W45" s="455"/>
      <c r="X45" s="455"/>
      <c r="Y45" s="455"/>
      <c r="Z45" s="455"/>
      <c r="AA45" s="455"/>
      <c r="AB45" s="455"/>
      <c r="AC45" s="455"/>
      <c r="AD45" s="455"/>
      <c r="AE45" s="455"/>
      <c r="AF45" s="455"/>
      <c r="AG45" s="455"/>
      <c r="AH45" s="455"/>
      <c r="AI45" s="455"/>
      <c r="AJ45" s="455"/>
      <c r="AK45" s="455"/>
      <c r="AL45" s="455"/>
      <c r="AM45" s="455"/>
      <c r="AN45" s="455"/>
      <c r="AO45" s="455"/>
      <c r="AP45" s="455"/>
      <c r="AQ45" s="455"/>
      <c r="AR45" s="455"/>
      <c r="AS45" s="455"/>
      <c r="AT45" s="455"/>
      <c r="AU45" s="455"/>
      <c r="AV45" s="455"/>
      <c r="AW45" s="455"/>
      <c r="AX45" s="455"/>
      <c r="AY45" s="455"/>
      <c r="AZ45" s="455"/>
      <c r="BA45" s="455"/>
      <c r="BB45" s="455"/>
      <c r="BC45" s="455"/>
      <c r="BD45" s="455"/>
      <c r="BE45" s="455"/>
      <c r="BF45" s="455"/>
      <c r="BG45" s="455"/>
      <c r="BH45" s="508"/>
      <c r="BI45" s="75"/>
      <c r="BJ45" s="74"/>
      <c r="BK45" s="169">
        <f>IF(B46="S",25,IF(B46="H",88,IF(B46="R",118,)))</f>
        <v>0</v>
      </c>
      <c r="BL45" s="169">
        <f>D46+BK45</f>
        <v>0</v>
      </c>
      <c r="BM45" s="188" t="e">
        <f>DATE(BL45,H46,31)</f>
        <v>#NUM!</v>
      </c>
    </row>
    <row r="46" spans="1:65" s="68" customFormat="1" ht="15" customHeight="1">
      <c r="A46" s="204"/>
      <c r="B46" s="494"/>
      <c r="C46" s="495"/>
      <c r="D46" s="495"/>
      <c r="E46" s="495"/>
      <c r="F46" s="496" t="s">
        <v>56</v>
      </c>
      <c r="G46" s="496"/>
      <c r="H46" s="496"/>
      <c r="I46" s="496"/>
      <c r="J46" s="496" t="s">
        <v>55</v>
      </c>
      <c r="K46" s="497"/>
      <c r="L46" s="519"/>
      <c r="M46" s="520"/>
      <c r="N46" s="520"/>
      <c r="O46" s="502"/>
      <c r="P46" s="502"/>
      <c r="Q46" s="503"/>
      <c r="R46" s="509"/>
      <c r="S46" s="456"/>
      <c r="T46" s="456"/>
      <c r="U46" s="456"/>
      <c r="V46" s="456"/>
      <c r="W46" s="456"/>
      <c r="X46" s="456"/>
      <c r="Y46" s="456"/>
      <c r="Z46" s="456"/>
      <c r="AA46" s="456"/>
      <c r="AB46" s="456"/>
      <c r="AC46" s="456"/>
      <c r="AD46" s="456"/>
      <c r="AE46" s="456"/>
      <c r="AF46" s="456"/>
      <c r="AG46" s="456"/>
      <c r="AH46" s="456"/>
      <c r="AI46" s="456"/>
      <c r="AJ46" s="456"/>
      <c r="AK46" s="456"/>
      <c r="AL46" s="456"/>
      <c r="AM46" s="456"/>
      <c r="AN46" s="456"/>
      <c r="AO46" s="456"/>
      <c r="AP46" s="456"/>
      <c r="AQ46" s="456"/>
      <c r="AR46" s="456"/>
      <c r="AS46" s="456"/>
      <c r="AT46" s="456"/>
      <c r="AU46" s="456"/>
      <c r="AV46" s="456"/>
      <c r="AW46" s="456"/>
      <c r="AX46" s="456"/>
      <c r="AY46" s="456"/>
      <c r="AZ46" s="456"/>
      <c r="BA46" s="456"/>
      <c r="BB46" s="456"/>
      <c r="BC46" s="456"/>
      <c r="BD46" s="456"/>
      <c r="BE46" s="456"/>
      <c r="BF46" s="456"/>
      <c r="BG46" s="456"/>
      <c r="BH46" s="510"/>
      <c r="BI46" s="75"/>
      <c r="BJ46" s="74"/>
      <c r="BK46" s="151"/>
      <c r="BL46" s="151"/>
    </row>
    <row r="47" spans="1:65" s="68" customFormat="1" ht="15" customHeight="1">
      <c r="A47" s="204"/>
      <c r="B47" s="511"/>
      <c r="C47" s="512"/>
      <c r="D47" s="512"/>
      <c r="E47" s="512"/>
      <c r="F47" s="513" t="s">
        <v>56</v>
      </c>
      <c r="G47" s="513"/>
      <c r="H47" s="513"/>
      <c r="I47" s="513"/>
      <c r="J47" s="513" t="s">
        <v>55</v>
      </c>
      <c r="K47" s="514"/>
      <c r="L47" s="515" t="str">
        <f>IFERROR(DATEDIF(BM47,BM48+1,"Y"),"")</f>
        <v/>
      </c>
      <c r="M47" s="516"/>
      <c r="N47" s="516"/>
      <c r="O47" s="498" t="str">
        <f>IFERROR(DATEDIF(BM47,BM48+1,"YM"),"")</f>
        <v/>
      </c>
      <c r="P47" s="498"/>
      <c r="Q47" s="499"/>
      <c r="R47" s="504"/>
      <c r="S47" s="505"/>
      <c r="T47" s="505"/>
      <c r="U47" s="505"/>
      <c r="V47" s="505"/>
      <c r="W47" s="505"/>
      <c r="X47" s="505"/>
      <c r="Y47" s="505"/>
      <c r="Z47" s="505"/>
      <c r="AA47" s="505"/>
      <c r="AB47" s="505"/>
      <c r="AC47" s="505"/>
      <c r="AD47" s="505"/>
      <c r="AE47" s="505"/>
      <c r="AF47" s="505"/>
      <c r="AG47" s="505"/>
      <c r="AH47" s="505"/>
      <c r="AI47" s="505"/>
      <c r="AJ47" s="505"/>
      <c r="AK47" s="505"/>
      <c r="AL47" s="505"/>
      <c r="AM47" s="505"/>
      <c r="AN47" s="505"/>
      <c r="AO47" s="505"/>
      <c r="AP47" s="505"/>
      <c r="AQ47" s="505"/>
      <c r="AR47" s="505"/>
      <c r="AS47" s="505"/>
      <c r="AT47" s="505"/>
      <c r="AU47" s="505"/>
      <c r="AV47" s="505"/>
      <c r="AW47" s="505"/>
      <c r="AX47" s="505"/>
      <c r="AY47" s="505"/>
      <c r="AZ47" s="505"/>
      <c r="BA47" s="505"/>
      <c r="BB47" s="505"/>
      <c r="BC47" s="505"/>
      <c r="BD47" s="505"/>
      <c r="BE47" s="505"/>
      <c r="BF47" s="505"/>
      <c r="BG47" s="505"/>
      <c r="BH47" s="506"/>
      <c r="BI47" s="75"/>
      <c r="BJ47" s="74"/>
      <c r="BK47" s="169">
        <f>IF(B47="S",25,IF(B47="H",88,IF(B47="R",118,)))</f>
        <v>0</v>
      </c>
      <c r="BL47" s="169">
        <f>D47+BK47</f>
        <v>0</v>
      </c>
      <c r="BM47" s="188" t="e">
        <f>DATE(BL47,H47,1)</f>
        <v>#NUM!</v>
      </c>
    </row>
    <row r="48" spans="1:65" s="68" customFormat="1" ht="15" customHeight="1">
      <c r="A48" s="204"/>
      <c r="B48" s="491" t="s">
        <v>57</v>
      </c>
      <c r="C48" s="492"/>
      <c r="D48" s="492"/>
      <c r="E48" s="492"/>
      <c r="F48" s="492"/>
      <c r="G48" s="492"/>
      <c r="H48" s="492"/>
      <c r="I48" s="492"/>
      <c r="J48" s="492"/>
      <c r="K48" s="493"/>
      <c r="L48" s="517"/>
      <c r="M48" s="518"/>
      <c r="N48" s="518"/>
      <c r="O48" s="500"/>
      <c r="P48" s="500"/>
      <c r="Q48" s="501"/>
      <c r="R48" s="507"/>
      <c r="S48" s="455"/>
      <c r="T48" s="455"/>
      <c r="U48" s="455"/>
      <c r="V48" s="455"/>
      <c r="W48" s="455"/>
      <c r="X48" s="455"/>
      <c r="Y48" s="455"/>
      <c r="Z48" s="455"/>
      <c r="AA48" s="455"/>
      <c r="AB48" s="455"/>
      <c r="AC48" s="455"/>
      <c r="AD48" s="455"/>
      <c r="AE48" s="455"/>
      <c r="AF48" s="455"/>
      <c r="AG48" s="455"/>
      <c r="AH48" s="455"/>
      <c r="AI48" s="455"/>
      <c r="AJ48" s="455"/>
      <c r="AK48" s="455"/>
      <c r="AL48" s="455"/>
      <c r="AM48" s="455"/>
      <c r="AN48" s="455"/>
      <c r="AO48" s="455"/>
      <c r="AP48" s="455"/>
      <c r="AQ48" s="455"/>
      <c r="AR48" s="455"/>
      <c r="AS48" s="455"/>
      <c r="AT48" s="455"/>
      <c r="AU48" s="455"/>
      <c r="AV48" s="455"/>
      <c r="AW48" s="455"/>
      <c r="AX48" s="455"/>
      <c r="AY48" s="455"/>
      <c r="AZ48" s="455"/>
      <c r="BA48" s="455"/>
      <c r="BB48" s="455"/>
      <c r="BC48" s="455"/>
      <c r="BD48" s="455"/>
      <c r="BE48" s="455"/>
      <c r="BF48" s="455"/>
      <c r="BG48" s="455"/>
      <c r="BH48" s="508"/>
      <c r="BI48" s="75"/>
      <c r="BJ48" s="74"/>
      <c r="BK48" s="169">
        <f>IF(B49="S",25,IF(B49="H",88,IF(B49="R",118,)))</f>
        <v>0</v>
      </c>
      <c r="BL48" s="169">
        <f>D49+BK48</f>
        <v>0</v>
      </c>
      <c r="BM48" s="188" t="e">
        <f>DATE(BL48,H49,31)</f>
        <v>#NUM!</v>
      </c>
    </row>
    <row r="49" spans="1:65" s="68" customFormat="1" ht="15" customHeight="1">
      <c r="A49" s="204"/>
      <c r="B49" s="494"/>
      <c r="C49" s="495"/>
      <c r="D49" s="495"/>
      <c r="E49" s="495"/>
      <c r="F49" s="496" t="s">
        <v>56</v>
      </c>
      <c r="G49" s="496"/>
      <c r="H49" s="496"/>
      <c r="I49" s="496"/>
      <c r="J49" s="496" t="s">
        <v>55</v>
      </c>
      <c r="K49" s="497"/>
      <c r="L49" s="519"/>
      <c r="M49" s="520"/>
      <c r="N49" s="520"/>
      <c r="O49" s="502"/>
      <c r="P49" s="502"/>
      <c r="Q49" s="503"/>
      <c r="R49" s="509"/>
      <c r="S49" s="456"/>
      <c r="T49" s="456"/>
      <c r="U49" s="456"/>
      <c r="V49" s="456"/>
      <c r="W49" s="456"/>
      <c r="X49" s="456"/>
      <c r="Y49" s="456"/>
      <c r="Z49" s="456"/>
      <c r="AA49" s="456"/>
      <c r="AB49" s="456"/>
      <c r="AC49" s="456"/>
      <c r="AD49" s="456"/>
      <c r="AE49" s="456"/>
      <c r="AF49" s="456"/>
      <c r="AG49" s="456"/>
      <c r="AH49" s="456"/>
      <c r="AI49" s="456"/>
      <c r="AJ49" s="456"/>
      <c r="AK49" s="456"/>
      <c r="AL49" s="456"/>
      <c r="AM49" s="456"/>
      <c r="AN49" s="456"/>
      <c r="AO49" s="456"/>
      <c r="AP49" s="456"/>
      <c r="AQ49" s="456"/>
      <c r="AR49" s="456"/>
      <c r="AS49" s="456"/>
      <c r="AT49" s="456"/>
      <c r="AU49" s="456"/>
      <c r="AV49" s="456"/>
      <c r="AW49" s="456"/>
      <c r="AX49" s="456"/>
      <c r="AY49" s="456"/>
      <c r="AZ49" s="456"/>
      <c r="BA49" s="456"/>
      <c r="BB49" s="456"/>
      <c r="BC49" s="456"/>
      <c r="BD49" s="456"/>
      <c r="BE49" s="456"/>
      <c r="BF49" s="456"/>
      <c r="BG49" s="456"/>
      <c r="BH49" s="510"/>
      <c r="BI49" s="75"/>
      <c r="BJ49" s="74"/>
      <c r="BK49" s="151"/>
      <c r="BL49" s="151"/>
    </row>
    <row r="50" spans="1:65" s="68" customFormat="1" ht="15" customHeight="1">
      <c r="A50" s="204"/>
      <c r="B50" s="511"/>
      <c r="C50" s="512"/>
      <c r="D50" s="512"/>
      <c r="E50" s="512"/>
      <c r="F50" s="513" t="s">
        <v>56</v>
      </c>
      <c r="G50" s="513"/>
      <c r="H50" s="513"/>
      <c r="I50" s="513"/>
      <c r="J50" s="513" t="s">
        <v>55</v>
      </c>
      <c r="K50" s="514"/>
      <c r="L50" s="515" t="str">
        <f>IFERROR(DATEDIF(BM50,BM51+1,"Y"),"")</f>
        <v/>
      </c>
      <c r="M50" s="516"/>
      <c r="N50" s="516"/>
      <c r="O50" s="498" t="str">
        <f>IFERROR(DATEDIF(BM50,BM51+1,"YM"),"")</f>
        <v/>
      </c>
      <c r="P50" s="498"/>
      <c r="Q50" s="499"/>
      <c r="R50" s="504"/>
      <c r="S50" s="505"/>
      <c r="T50" s="505"/>
      <c r="U50" s="505"/>
      <c r="V50" s="505"/>
      <c r="W50" s="505"/>
      <c r="X50" s="505"/>
      <c r="Y50" s="505"/>
      <c r="Z50" s="505"/>
      <c r="AA50" s="505"/>
      <c r="AB50" s="505"/>
      <c r="AC50" s="505"/>
      <c r="AD50" s="505"/>
      <c r="AE50" s="505"/>
      <c r="AF50" s="505"/>
      <c r="AG50" s="505"/>
      <c r="AH50" s="505"/>
      <c r="AI50" s="505"/>
      <c r="AJ50" s="505"/>
      <c r="AK50" s="505"/>
      <c r="AL50" s="505"/>
      <c r="AM50" s="505"/>
      <c r="AN50" s="505"/>
      <c r="AO50" s="505"/>
      <c r="AP50" s="505"/>
      <c r="AQ50" s="505"/>
      <c r="AR50" s="505"/>
      <c r="AS50" s="505"/>
      <c r="AT50" s="505"/>
      <c r="AU50" s="505"/>
      <c r="AV50" s="505"/>
      <c r="AW50" s="505"/>
      <c r="AX50" s="505"/>
      <c r="AY50" s="505"/>
      <c r="AZ50" s="505"/>
      <c r="BA50" s="505"/>
      <c r="BB50" s="505"/>
      <c r="BC50" s="505"/>
      <c r="BD50" s="505"/>
      <c r="BE50" s="505"/>
      <c r="BF50" s="505"/>
      <c r="BG50" s="505"/>
      <c r="BH50" s="506"/>
      <c r="BI50" s="75"/>
      <c r="BJ50" s="74"/>
      <c r="BK50" s="169">
        <f>IF(B50="S",25,IF(B50="H",88,IF(B50="R",118,)))</f>
        <v>0</v>
      </c>
      <c r="BL50" s="169">
        <f>D50+BK50</f>
        <v>0</v>
      </c>
      <c r="BM50" s="188" t="e">
        <f>DATE(BL50,H50,1)</f>
        <v>#NUM!</v>
      </c>
    </row>
    <row r="51" spans="1:65" s="68" customFormat="1" ht="15" customHeight="1">
      <c r="A51" s="204"/>
      <c r="B51" s="491" t="s">
        <v>57</v>
      </c>
      <c r="C51" s="492"/>
      <c r="D51" s="492"/>
      <c r="E51" s="492"/>
      <c r="F51" s="492"/>
      <c r="G51" s="492"/>
      <c r="H51" s="492"/>
      <c r="I51" s="492"/>
      <c r="J51" s="492"/>
      <c r="K51" s="493"/>
      <c r="L51" s="517"/>
      <c r="M51" s="518"/>
      <c r="N51" s="518"/>
      <c r="O51" s="500"/>
      <c r="P51" s="500"/>
      <c r="Q51" s="501"/>
      <c r="R51" s="507"/>
      <c r="S51" s="455"/>
      <c r="T51" s="455"/>
      <c r="U51" s="455"/>
      <c r="V51" s="455"/>
      <c r="W51" s="455"/>
      <c r="X51" s="455"/>
      <c r="Y51" s="455"/>
      <c r="Z51" s="455"/>
      <c r="AA51" s="455"/>
      <c r="AB51" s="455"/>
      <c r="AC51" s="455"/>
      <c r="AD51" s="455"/>
      <c r="AE51" s="455"/>
      <c r="AF51" s="455"/>
      <c r="AG51" s="455"/>
      <c r="AH51" s="455"/>
      <c r="AI51" s="455"/>
      <c r="AJ51" s="455"/>
      <c r="AK51" s="455"/>
      <c r="AL51" s="455"/>
      <c r="AM51" s="455"/>
      <c r="AN51" s="455"/>
      <c r="AO51" s="455"/>
      <c r="AP51" s="455"/>
      <c r="AQ51" s="455"/>
      <c r="AR51" s="455"/>
      <c r="AS51" s="455"/>
      <c r="AT51" s="455"/>
      <c r="AU51" s="455"/>
      <c r="AV51" s="455"/>
      <c r="AW51" s="455"/>
      <c r="AX51" s="455"/>
      <c r="AY51" s="455"/>
      <c r="AZ51" s="455"/>
      <c r="BA51" s="455"/>
      <c r="BB51" s="455"/>
      <c r="BC51" s="455"/>
      <c r="BD51" s="455"/>
      <c r="BE51" s="455"/>
      <c r="BF51" s="455"/>
      <c r="BG51" s="455"/>
      <c r="BH51" s="508"/>
      <c r="BI51" s="75"/>
      <c r="BJ51" s="74"/>
      <c r="BK51" s="169">
        <f>IF(B52="S",25,IF(B52="H",88,IF(B52="R",118,)))</f>
        <v>0</v>
      </c>
      <c r="BL51" s="169">
        <f>D52+BK51</f>
        <v>0</v>
      </c>
      <c r="BM51" s="188" t="e">
        <f>DATE(BL51,H52,31)</f>
        <v>#NUM!</v>
      </c>
    </row>
    <row r="52" spans="1:65" s="68" customFormat="1" ht="15" customHeight="1" thickBot="1">
      <c r="A52" s="204"/>
      <c r="B52" s="491"/>
      <c r="C52" s="492"/>
      <c r="D52" s="492"/>
      <c r="E52" s="492"/>
      <c r="F52" s="521" t="s">
        <v>56</v>
      </c>
      <c r="G52" s="521"/>
      <c r="H52" s="521"/>
      <c r="I52" s="521"/>
      <c r="J52" s="521" t="s">
        <v>55</v>
      </c>
      <c r="K52" s="522"/>
      <c r="L52" s="519"/>
      <c r="M52" s="520"/>
      <c r="N52" s="520"/>
      <c r="O52" s="502"/>
      <c r="P52" s="502"/>
      <c r="Q52" s="503"/>
      <c r="R52" s="523"/>
      <c r="S52" s="524"/>
      <c r="T52" s="524"/>
      <c r="U52" s="524"/>
      <c r="V52" s="524"/>
      <c r="W52" s="524"/>
      <c r="X52" s="524"/>
      <c r="Y52" s="524"/>
      <c r="Z52" s="524"/>
      <c r="AA52" s="524"/>
      <c r="AB52" s="524"/>
      <c r="AC52" s="524"/>
      <c r="AD52" s="524"/>
      <c r="AE52" s="524"/>
      <c r="AF52" s="524"/>
      <c r="AG52" s="524"/>
      <c r="AH52" s="524"/>
      <c r="AI52" s="524"/>
      <c r="AJ52" s="524"/>
      <c r="AK52" s="524"/>
      <c r="AL52" s="524"/>
      <c r="AM52" s="524"/>
      <c r="AN52" s="524"/>
      <c r="AO52" s="524"/>
      <c r="AP52" s="524"/>
      <c r="AQ52" s="524"/>
      <c r="AR52" s="524"/>
      <c r="AS52" s="524"/>
      <c r="AT52" s="524"/>
      <c r="AU52" s="524"/>
      <c r="AV52" s="524"/>
      <c r="AW52" s="524"/>
      <c r="AX52" s="524"/>
      <c r="AY52" s="524"/>
      <c r="AZ52" s="524"/>
      <c r="BA52" s="524"/>
      <c r="BB52" s="524"/>
      <c r="BC52" s="524"/>
      <c r="BD52" s="524"/>
      <c r="BE52" s="524"/>
      <c r="BF52" s="524"/>
      <c r="BG52" s="524"/>
      <c r="BH52" s="525"/>
      <c r="BI52" s="75"/>
      <c r="BJ52" s="74"/>
      <c r="BK52" s="151"/>
      <c r="BL52" s="151"/>
    </row>
    <row r="53" spans="1:65" s="68" customFormat="1" ht="15" customHeight="1">
      <c r="A53" s="204"/>
      <c r="B53" s="552" t="s">
        <v>92</v>
      </c>
      <c r="C53" s="553"/>
      <c r="D53" s="553"/>
      <c r="E53" s="553"/>
      <c r="F53" s="553"/>
      <c r="G53" s="553"/>
      <c r="H53" s="553"/>
      <c r="I53" s="553"/>
      <c r="J53" s="553"/>
      <c r="K53" s="553"/>
      <c r="L53" s="558" t="s">
        <v>61</v>
      </c>
      <c r="M53" s="559"/>
      <c r="N53" s="559">
        <v>15</v>
      </c>
      <c r="O53" s="559"/>
      <c r="P53" s="560" t="s">
        <v>56</v>
      </c>
      <c r="Q53" s="560"/>
      <c r="R53" s="560">
        <v>3</v>
      </c>
      <c r="S53" s="560"/>
      <c r="T53" s="560" t="s">
        <v>55</v>
      </c>
      <c r="U53" s="561"/>
      <c r="V53" s="545" t="s">
        <v>94</v>
      </c>
      <c r="W53" s="546"/>
      <c r="X53" s="546"/>
      <c r="Y53" s="546"/>
      <c r="Z53" s="546"/>
      <c r="AA53" s="546"/>
      <c r="AB53" s="546"/>
      <c r="AC53" s="546"/>
      <c r="AD53" s="546"/>
      <c r="AE53" s="546"/>
      <c r="AF53" s="546"/>
      <c r="AG53" s="546"/>
      <c r="AH53" s="546"/>
      <c r="AI53" s="546"/>
      <c r="AJ53" s="546"/>
      <c r="AK53" s="546"/>
      <c r="AL53" s="546"/>
      <c r="AM53" s="547"/>
      <c r="AN53" s="536"/>
      <c r="AO53" s="537"/>
      <c r="AP53" s="537"/>
      <c r="AQ53" s="537"/>
      <c r="AR53" s="537"/>
      <c r="AS53" s="537"/>
      <c r="AT53" s="537"/>
      <c r="AU53" s="537"/>
      <c r="AV53" s="537"/>
      <c r="AW53" s="537"/>
      <c r="AX53" s="537"/>
      <c r="AY53" s="537"/>
      <c r="AZ53" s="537"/>
      <c r="BA53" s="537"/>
      <c r="BB53" s="537"/>
      <c r="BC53" s="537"/>
      <c r="BD53" s="537"/>
      <c r="BE53" s="537"/>
      <c r="BF53" s="537"/>
      <c r="BG53" s="537"/>
      <c r="BH53" s="538"/>
      <c r="BI53" s="76"/>
      <c r="BJ53" s="71"/>
      <c r="BK53" s="152"/>
      <c r="BL53" s="152"/>
    </row>
    <row r="54" spans="1:65" s="68" customFormat="1" ht="15" customHeight="1">
      <c r="A54" s="204"/>
      <c r="B54" s="554"/>
      <c r="C54" s="555"/>
      <c r="D54" s="555"/>
      <c r="E54" s="555"/>
      <c r="F54" s="555"/>
      <c r="G54" s="555"/>
      <c r="H54" s="555"/>
      <c r="I54" s="555"/>
      <c r="J54" s="555"/>
      <c r="K54" s="555"/>
      <c r="L54" s="548"/>
      <c r="M54" s="549"/>
      <c r="N54" s="549"/>
      <c r="O54" s="549"/>
      <c r="P54" s="550" t="s">
        <v>56</v>
      </c>
      <c r="Q54" s="550"/>
      <c r="R54" s="550"/>
      <c r="S54" s="550"/>
      <c r="T54" s="550" t="s">
        <v>55</v>
      </c>
      <c r="U54" s="551"/>
      <c r="V54" s="507"/>
      <c r="W54" s="455"/>
      <c r="X54" s="455"/>
      <c r="Y54" s="455"/>
      <c r="Z54" s="455"/>
      <c r="AA54" s="455"/>
      <c r="AB54" s="455"/>
      <c r="AC54" s="455"/>
      <c r="AD54" s="455"/>
      <c r="AE54" s="455"/>
      <c r="AF54" s="455"/>
      <c r="AG54" s="455"/>
      <c r="AH54" s="455"/>
      <c r="AI54" s="455"/>
      <c r="AJ54" s="455"/>
      <c r="AK54" s="455"/>
      <c r="AL54" s="455"/>
      <c r="AM54" s="508"/>
      <c r="AN54" s="539"/>
      <c r="AO54" s="540"/>
      <c r="AP54" s="540"/>
      <c r="AQ54" s="540"/>
      <c r="AR54" s="540"/>
      <c r="AS54" s="540"/>
      <c r="AT54" s="540"/>
      <c r="AU54" s="540"/>
      <c r="AV54" s="540"/>
      <c r="AW54" s="540"/>
      <c r="AX54" s="540"/>
      <c r="AY54" s="540"/>
      <c r="AZ54" s="540"/>
      <c r="BA54" s="540"/>
      <c r="BB54" s="540"/>
      <c r="BC54" s="540"/>
      <c r="BD54" s="540"/>
      <c r="BE54" s="540"/>
      <c r="BF54" s="540"/>
      <c r="BG54" s="540"/>
      <c r="BH54" s="541"/>
      <c r="BI54" s="76"/>
      <c r="BJ54" s="71"/>
      <c r="BK54" s="153"/>
      <c r="BL54" s="154"/>
    </row>
    <row r="55" spans="1:65" s="68" customFormat="1" ht="15" customHeight="1" thickBot="1">
      <c r="A55" s="204"/>
      <c r="B55" s="556"/>
      <c r="C55" s="557"/>
      <c r="D55" s="557"/>
      <c r="E55" s="557"/>
      <c r="F55" s="557"/>
      <c r="G55" s="557"/>
      <c r="H55" s="557"/>
      <c r="I55" s="557"/>
      <c r="J55" s="557"/>
      <c r="K55" s="557"/>
      <c r="L55" s="532"/>
      <c r="M55" s="533"/>
      <c r="N55" s="533"/>
      <c r="O55" s="533"/>
      <c r="P55" s="534" t="s">
        <v>56</v>
      </c>
      <c r="Q55" s="534"/>
      <c r="R55" s="534"/>
      <c r="S55" s="534"/>
      <c r="T55" s="534" t="s">
        <v>55</v>
      </c>
      <c r="U55" s="535"/>
      <c r="V55" s="523"/>
      <c r="W55" s="524"/>
      <c r="X55" s="524"/>
      <c r="Y55" s="524"/>
      <c r="Z55" s="524"/>
      <c r="AA55" s="524"/>
      <c r="AB55" s="524"/>
      <c r="AC55" s="524"/>
      <c r="AD55" s="524"/>
      <c r="AE55" s="524"/>
      <c r="AF55" s="524"/>
      <c r="AG55" s="524"/>
      <c r="AH55" s="524"/>
      <c r="AI55" s="524"/>
      <c r="AJ55" s="524"/>
      <c r="AK55" s="524"/>
      <c r="AL55" s="524"/>
      <c r="AM55" s="525"/>
      <c r="AN55" s="542"/>
      <c r="AO55" s="543"/>
      <c r="AP55" s="543"/>
      <c r="AQ55" s="543"/>
      <c r="AR55" s="543"/>
      <c r="AS55" s="543"/>
      <c r="AT55" s="543"/>
      <c r="AU55" s="543"/>
      <c r="AV55" s="543"/>
      <c r="AW55" s="543"/>
      <c r="AX55" s="543"/>
      <c r="AY55" s="543"/>
      <c r="AZ55" s="543"/>
      <c r="BA55" s="543"/>
      <c r="BB55" s="543"/>
      <c r="BC55" s="543"/>
      <c r="BD55" s="543"/>
      <c r="BE55" s="543"/>
      <c r="BF55" s="543"/>
      <c r="BG55" s="543"/>
      <c r="BH55" s="544"/>
      <c r="BI55" s="76"/>
      <c r="BJ55" s="71"/>
      <c r="BK55" s="154"/>
      <c r="BL55" s="154"/>
    </row>
    <row r="56" spans="1:65" s="68" customFormat="1" ht="15" customHeight="1">
      <c r="A56" s="204"/>
      <c r="B56" s="205" t="s">
        <v>93</v>
      </c>
      <c r="C56" s="206"/>
      <c r="D56" s="206"/>
      <c r="E56" s="206"/>
      <c r="F56" s="206"/>
      <c r="G56" s="206"/>
      <c r="H56" s="206"/>
      <c r="I56" s="206"/>
      <c r="J56" s="206"/>
      <c r="K56" s="206"/>
      <c r="L56" s="73"/>
      <c r="M56" s="73"/>
      <c r="N56" s="73"/>
      <c r="O56" s="73"/>
      <c r="P56" s="73"/>
      <c r="Q56" s="73"/>
      <c r="R56" s="73"/>
      <c r="S56" s="73"/>
      <c r="T56" s="73"/>
      <c r="U56" s="73"/>
      <c r="V56" s="73"/>
      <c r="W56" s="73"/>
      <c r="X56" s="73"/>
      <c r="Y56" s="73"/>
      <c r="Z56" s="73"/>
      <c r="AA56" s="73"/>
      <c r="AB56" s="73"/>
      <c r="AC56" s="73"/>
      <c r="AD56" s="73"/>
      <c r="AE56" s="73"/>
      <c r="AF56" s="73"/>
      <c r="AG56" s="73"/>
      <c r="AH56" s="73"/>
      <c r="AI56" s="73"/>
      <c r="AJ56" s="73"/>
      <c r="AK56" s="73"/>
      <c r="AL56" s="73"/>
      <c r="AM56" s="73"/>
      <c r="AN56" s="73"/>
      <c r="AO56" s="73"/>
      <c r="AP56" s="73"/>
      <c r="AQ56" s="73"/>
      <c r="AR56" s="73"/>
      <c r="AS56" s="73"/>
      <c r="AT56" s="73"/>
      <c r="AU56" s="73"/>
      <c r="AV56" s="73"/>
      <c r="AW56" s="73"/>
      <c r="AX56" s="73"/>
      <c r="AY56" s="73"/>
      <c r="AZ56" s="73"/>
      <c r="BA56" s="73"/>
      <c r="BB56" s="73"/>
      <c r="BC56" s="73"/>
      <c r="BD56" s="73"/>
      <c r="BE56" s="73"/>
      <c r="BF56" s="73"/>
      <c r="BG56" s="73"/>
      <c r="BH56" s="81"/>
      <c r="BK56" s="155"/>
      <c r="BL56" s="155"/>
    </row>
    <row r="57" spans="1:65" s="68" customFormat="1" ht="15" customHeight="1">
      <c r="B57" s="526"/>
      <c r="C57" s="527"/>
      <c r="D57" s="527"/>
      <c r="E57" s="527"/>
      <c r="F57" s="527"/>
      <c r="G57" s="527"/>
      <c r="H57" s="527"/>
      <c r="I57" s="527"/>
      <c r="J57" s="527"/>
      <c r="K57" s="527"/>
      <c r="L57" s="527"/>
      <c r="M57" s="527"/>
      <c r="N57" s="527"/>
      <c r="O57" s="527"/>
      <c r="P57" s="527"/>
      <c r="Q57" s="527"/>
      <c r="R57" s="527"/>
      <c r="S57" s="527"/>
      <c r="T57" s="527"/>
      <c r="U57" s="527"/>
      <c r="V57" s="527"/>
      <c r="W57" s="527"/>
      <c r="X57" s="527"/>
      <c r="Y57" s="527"/>
      <c r="Z57" s="527"/>
      <c r="AA57" s="527"/>
      <c r="AB57" s="527"/>
      <c r="AC57" s="527"/>
      <c r="AD57" s="527"/>
      <c r="AE57" s="527"/>
      <c r="AF57" s="527"/>
      <c r="AG57" s="527"/>
      <c r="AH57" s="527"/>
      <c r="AI57" s="527"/>
      <c r="AJ57" s="527"/>
      <c r="AK57" s="527"/>
      <c r="AL57" s="527"/>
      <c r="AM57" s="527"/>
      <c r="AN57" s="527"/>
      <c r="AO57" s="527"/>
      <c r="AP57" s="527"/>
      <c r="AQ57" s="527"/>
      <c r="AR57" s="527"/>
      <c r="AS57" s="527"/>
      <c r="AT57" s="527"/>
      <c r="AU57" s="527"/>
      <c r="AV57" s="527"/>
      <c r="AW57" s="527"/>
      <c r="AX57" s="527"/>
      <c r="AY57" s="527"/>
      <c r="AZ57" s="527"/>
      <c r="BA57" s="527"/>
      <c r="BB57" s="527"/>
      <c r="BC57" s="527"/>
      <c r="BD57" s="527"/>
      <c r="BE57" s="527"/>
      <c r="BF57" s="527"/>
      <c r="BG57" s="527"/>
      <c r="BH57" s="528"/>
      <c r="BK57" s="155"/>
      <c r="BL57" s="155"/>
    </row>
    <row r="58" spans="1:65" s="68" customFormat="1" ht="15" customHeight="1" thickBot="1">
      <c r="B58" s="529"/>
      <c r="C58" s="530"/>
      <c r="D58" s="530"/>
      <c r="E58" s="530"/>
      <c r="F58" s="530"/>
      <c r="G58" s="530"/>
      <c r="H58" s="530"/>
      <c r="I58" s="530"/>
      <c r="J58" s="530"/>
      <c r="K58" s="530"/>
      <c r="L58" s="530"/>
      <c r="M58" s="530"/>
      <c r="N58" s="530"/>
      <c r="O58" s="530"/>
      <c r="P58" s="530"/>
      <c r="Q58" s="530"/>
      <c r="R58" s="530"/>
      <c r="S58" s="530"/>
      <c r="T58" s="530"/>
      <c r="U58" s="530"/>
      <c r="V58" s="530"/>
      <c r="W58" s="530"/>
      <c r="X58" s="530"/>
      <c r="Y58" s="530"/>
      <c r="Z58" s="530"/>
      <c r="AA58" s="530"/>
      <c r="AB58" s="530"/>
      <c r="AC58" s="530"/>
      <c r="AD58" s="530"/>
      <c r="AE58" s="530"/>
      <c r="AF58" s="530"/>
      <c r="AG58" s="530"/>
      <c r="AH58" s="530"/>
      <c r="AI58" s="530"/>
      <c r="AJ58" s="530"/>
      <c r="AK58" s="530"/>
      <c r="AL58" s="530"/>
      <c r="AM58" s="530"/>
      <c r="AN58" s="530"/>
      <c r="AO58" s="530"/>
      <c r="AP58" s="530"/>
      <c r="AQ58" s="530"/>
      <c r="AR58" s="530"/>
      <c r="AS58" s="530"/>
      <c r="AT58" s="530"/>
      <c r="AU58" s="530"/>
      <c r="AV58" s="530"/>
      <c r="AW58" s="530"/>
      <c r="AX58" s="530"/>
      <c r="AY58" s="530"/>
      <c r="AZ58" s="530"/>
      <c r="BA58" s="530"/>
      <c r="BB58" s="530"/>
      <c r="BC58" s="530"/>
      <c r="BD58" s="530"/>
      <c r="BE58" s="530"/>
      <c r="BF58" s="530"/>
      <c r="BG58" s="530"/>
      <c r="BH58" s="531"/>
      <c r="BK58" s="155"/>
      <c r="BL58" s="155"/>
    </row>
    <row r="59" spans="1:65" ht="15" customHeight="1">
      <c r="B59" s="176"/>
      <c r="C59" s="177"/>
      <c r="D59" s="177"/>
      <c r="E59" s="177"/>
      <c r="F59" s="177"/>
      <c r="G59" s="177"/>
      <c r="H59" s="177"/>
      <c r="I59" s="177"/>
      <c r="J59" s="177"/>
      <c r="K59" s="177"/>
      <c r="L59" s="177"/>
      <c r="M59" s="177"/>
      <c r="N59" s="177"/>
      <c r="O59" s="177"/>
      <c r="P59" s="177"/>
      <c r="Q59" s="177"/>
      <c r="R59" s="177"/>
      <c r="S59" s="177"/>
      <c r="T59" s="177"/>
      <c r="U59" s="177"/>
      <c r="V59" s="177"/>
      <c r="W59" s="177"/>
      <c r="X59" s="177"/>
      <c r="Y59" s="177"/>
      <c r="Z59" s="177"/>
      <c r="AA59" s="177"/>
      <c r="AB59" s="177"/>
      <c r="AC59" s="177"/>
      <c r="AD59" s="177"/>
      <c r="AE59" s="177"/>
      <c r="AF59" s="177"/>
      <c r="AG59" s="177"/>
      <c r="AH59" s="177"/>
      <c r="AI59" s="177"/>
      <c r="AJ59" s="177"/>
      <c r="AK59" s="177"/>
      <c r="AL59" s="177"/>
      <c r="AM59" s="177"/>
      <c r="AN59" s="177"/>
      <c r="AO59" s="177"/>
      <c r="AP59" s="177"/>
      <c r="AQ59" s="177"/>
      <c r="AR59" s="177"/>
      <c r="AS59" s="177"/>
      <c r="AT59" s="177"/>
      <c r="AU59" s="177"/>
      <c r="AV59" s="177"/>
      <c r="AW59" s="177"/>
      <c r="AX59" s="177"/>
      <c r="AY59" s="177"/>
      <c r="AZ59" s="177"/>
      <c r="BA59" s="177"/>
      <c r="BB59" s="177"/>
      <c r="BC59" s="177"/>
      <c r="BD59" s="177"/>
      <c r="BE59" s="177"/>
      <c r="BF59" s="177"/>
      <c r="BG59" s="177"/>
      <c r="BH59" s="177"/>
    </row>
    <row r="60" spans="1:65" ht="15" customHeight="1">
      <c r="A60" s="168"/>
      <c r="B60" s="176"/>
      <c r="C60" s="177"/>
      <c r="D60" s="177"/>
      <c r="E60" s="177"/>
      <c r="F60" s="177"/>
      <c r="G60" s="177"/>
      <c r="H60" s="177"/>
      <c r="I60" s="177"/>
      <c r="J60" s="177"/>
      <c r="K60" s="177"/>
      <c r="L60" s="177"/>
      <c r="M60" s="177"/>
      <c r="N60" s="177"/>
      <c r="O60" s="177"/>
      <c r="P60" s="177"/>
      <c r="Q60" s="177"/>
      <c r="R60" s="177"/>
      <c r="S60" s="177"/>
      <c r="T60" s="177"/>
      <c r="U60" s="177"/>
      <c r="V60" s="177"/>
      <c r="W60" s="177"/>
      <c r="X60" s="177"/>
      <c r="Y60" s="177"/>
      <c r="Z60" s="177"/>
      <c r="AA60" s="177"/>
      <c r="AB60" s="177"/>
      <c r="AC60" s="177"/>
      <c r="AD60" s="177"/>
      <c r="AE60" s="177"/>
      <c r="AF60" s="177"/>
      <c r="AG60" s="177"/>
      <c r="AH60" s="177"/>
      <c r="AI60" s="177"/>
      <c r="AJ60" s="177"/>
      <c r="AK60" s="177"/>
      <c r="AL60" s="177"/>
      <c r="AM60" s="177"/>
      <c r="AN60" s="177"/>
      <c r="AO60" s="177"/>
      <c r="AP60" s="177"/>
      <c r="AQ60" s="177"/>
      <c r="AR60" s="177"/>
      <c r="AS60" s="177"/>
      <c r="AT60" s="177"/>
      <c r="AU60" s="177"/>
      <c r="AV60" s="177"/>
      <c r="AW60" s="177"/>
      <c r="AX60" s="177"/>
      <c r="AY60" s="177"/>
      <c r="AZ60" s="177"/>
      <c r="BA60" s="177"/>
      <c r="BB60" s="177"/>
      <c r="BC60" s="177"/>
      <c r="BD60" s="177"/>
      <c r="BE60" s="177"/>
      <c r="BF60" s="177"/>
      <c r="BG60" s="177"/>
      <c r="BH60" s="177"/>
      <c r="BI60" s="168"/>
    </row>
    <row r="61" spans="1:65" ht="21.75" customHeight="1">
      <c r="A61" s="168"/>
      <c r="B61" s="176"/>
      <c r="C61" s="177"/>
      <c r="D61" s="177"/>
      <c r="E61" s="177"/>
      <c r="F61" s="177"/>
      <c r="G61" s="177"/>
      <c r="H61" s="177"/>
      <c r="I61" s="177"/>
      <c r="J61" s="177"/>
      <c r="K61" s="177"/>
      <c r="L61" s="247"/>
      <c r="M61" s="247"/>
      <c r="N61" s="247"/>
      <c r="O61" s="247"/>
      <c r="P61" s="247"/>
      <c r="Q61" s="247"/>
      <c r="R61" s="247"/>
      <c r="S61" s="247"/>
      <c r="T61" s="247"/>
      <c r="U61" s="247"/>
      <c r="V61" s="247"/>
      <c r="W61" s="247"/>
      <c r="X61" s="247"/>
      <c r="Y61" s="247"/>
      <c r="Z61" s="247"/>
      <c r="AA61" s="247"/>
      <c r="AB61" s="247"/>
      <c r="AC61" s="247"/>
      <c r="AD61" s="247"/>
      <c r="AE61" s="247"/>
      <c r="AF61" s="247"/>
      <c r="AG61" s="247"/>
      <c r="AH61" s="247"/>
      <c r="AI61" s="239"/>
      <c r="AJ61" s="239"/>
      <c r="AK61" s="239"/>
      <c r="AL61" s="239"/>
      <c r="AM61" s="239"/>
      <c r="AN61" s="239"/>
      <c r="AO61" s="239"/>
      <c r="AP61" s="239"/>
      <c r="AQ61" s="239"/>
      <c r="AR61" s="239"/>
      <c r="AS61" s="239"/>
      <c r="AT61" s="239"/>
      <c r="AU61" s="239"/>
      <c r="AV61" s="239"/>
      <c r="AW61" s="239"/>
      <c r="AX61" s="239"/>
      <c r="AY61" s="239"/>
      <c r="AZ61" s="239"/>
      <c r="BA61" s="239"/>
      <c r="BB61" s="239"/>
      <c r="BC61" s="239"/>
      <c r="BD61" s="239"/>
      <c r="BE61" s="239"/>
      <c r="BF61" s="239"/>
      <c r="BG61" s="239"/>
      <c r="BH61" s="239"/>
      <c r="BI61" s="177"/>
      <c r="BJ61" s="157"/>
      <c r="BK61" s="158"/>
      <c r="BL61" s="185"/>
    </row>
    <row r="62" spans="1:65" ht="21.75" customHeight="1">
      <c r="A62" s="168"/>
      <c r="B62" s="176"/>
      <c r="C62" s="177"/>
      <c r="D62" s="177"/>
      <c r="E62" s="177"/>
      <c r="F62" s="177"/>
      <c r="G62" s="177"/>
      <c r="H62" s="177"/>
      <c r="I62" s="177"/>
      <c r="J62" s="177"/>
      <c r="K62" s="177"/>
      <c r="L62" s="247"/>
      <c r="M62" s="247"/>
      <c r="N62" s="247"/>
      <c r="O62" s="247"/>
      <c r="P62" s="247"/>
      <c r="Q62" s="247"/>
      <c r="R62" s="247"/>
      <c r="S62" s="247"/>
      <c r="T62" s="247"/>
      <c r="U62" s="247"/>
      <c r="V62" s="247"/>
      <c r="W62" s="247"/>
      <c r="X62" s="247"/>
      <c r="Y62" s="247"/>
      <c r="Z62" s="247"/>
      <c r="AA62" s="247"/>
      <c r="AB62" s="247"/>
      <c r="AC62" s="247"/>
      <c r="AD62" s="247"/>
      <c r="AE62" s="247"/>
      <c r="AF62" s="247"/>
      <c r="AG62" s="247"/>
      <c r="AH62" s="247"/>
      <c r="AI62" s="239"/>
      <c r="AJ62" s="239"/>
      <c r="AK62" s="239"/>
      <c r="AL62" s="239"/>
      <c r="AM62" s="239"/>
      <c r="AN62" s="239"/>
      <c r="AO62" s="239"/>
      <c r="AP62" s="239"/>
      <c r="AQ62" s="248"/>
      <c r="AR62" s="248"/>
      <c r="AS62" s="248"/>
      <c r="AT62" s="248"/>
      <c r="AU62" s="248"/>
      <c r="AV62" s="248"/>
      <c r="AW62" s="248"/>
      <c r="AX62" s="248"/>
      <c r="AY62" s="248"/>
      <c r="AZ62" s="248"/>
      <c r="BA62" s="248"/>
      <c r="BB62" s="248"/>
      <c r="BC62" s="248"/>
      <c r="BD62" s="248"/>
      <c r="BE62" s="248"/>
      <c r="BF62" s="248"/>
      <c r="BG62" s="248"/>
      <c r="BH62" s="248"/>
      <c r="BI62" s="177"/>
      <c r="BJ62" s="157"/>
      <c r="BK62" s="158"/>
      <c r="BL62" s="185"/>
    </row>
    <row r="63" spans="1:65" ht="23.25" customHeight="1">
      <c r="A63" s="168"/>
      <c r="B63" s="168"/>
      <c r="C63" s="168"/>
      <c r="D63" s="168"/>
      <c r="E63" s="168"/>
      <c r="F63" s="168"/>
      <c r="G63" s="168"/>
      <c r="H63" s="168"/>
      <c r="I63" s="168"/>
      <c r="J63" s="168"/>
      <c r="K63" s="168"/>
      <c r="L63" s="168"/>
      <c r="M63" s="168"/>
      <c r="N63" s="168"/>
      <c r="O63" s="168"/>
      <c r="P63" s="168"/>
      <c r="Q63" s="168"/>
      <c r="R63" s="168"/>
      <c r="S63" s="168"/>
      <c r="T63" s="168"/>
      <c r="U63" s="168"/>
      <c r="V63" s="168"/>
      <c r="W63" s="168"/>
      <c r="X63" s="168"/>
      <c r="Y63" s="168"/>
      <c r="Z63" s="168"/>
      <c r="AA63" s="168"/>
      <c r="AB63" s="168"/>
      <c r="AC63" s="168"/>
      <c r="AD63" s="168"/>
      <c r="AE63" s="168"/>
      <c r="AF63" s="168"/>
      <c r="AG63" s="168"/>
      <c r="AH63" s="168"/>
      <c r="AI63" s="249"/>
      <c r="AJ63" s="249"/>
      <c r="AK63" s="249"/>
      <c r="AL63" s="249"/>
      <c r="AM63" s="249"/>
      <c r="AN63" s="249"/>
      <c r="AO63" s="249"/>
      <c r="AP63" s="249"/>
      <c r="AQ63" s="250"/>
      <c r="AR63" s="248"/>
      <c r="AS63" s="248"/>
      <c r="AT63" s="248"/>
      <c r="AU63" s="248"/>
      <c r="AV63" s="248"/>
      <c r="AW63" s="248"/>
      <c r="AX63" s="248"/>
      <c r="AY63" s="248"/>
      <c r="AZ63" s="248"/>
      <c r="BA63" s="248"/>
      <c r="BB63" s="248"/>
      <c r="BC63" s="248"/>
      <c r="BD63" s="248"/>
      <c r="BE63" s="248"/>
      <c r="BF63" s="248"/>
      <c r="BG63" s="248"/>
      <c r="BH63" s="248"/>
      <c r="BI63" s="168"/>
    </row>
    <row r="64" spans="1:65" ht="15" customHeight="1">
      <c r="A64" s="168"/>
      <c r="B64" s="241"/>
      <c r="C64" s="242"/>
      <c r="D64" s="243"/>
      <c r="E64" s="243"/>
      <c r="F64" s="243"/>
      <c r="G64" s="243"/>
      <c r="H64" s="243"/>
      <c r="I64" s="243"/>
      <c r="J64" s="243"/>
      <c r="K64" s="243"/>
      <c r="L64" s="243"/>
      <c r="M64" s="243"/>
      <c r="N64" s="243"/>
      <c r="O64" s="243"/>
      <c r="P64" s="243"/>
      <c r="Q64" s="243"/>
      <c r="R64" s="243"/>
      <c r="S64" s="243"/>
      <c r="T64" s="243"/>
      <c r="U64" s="243"/>
      <c r="V64" s="243"/>
      <c r="W64" s="243"/>
      <c r="X64" s="243"/>
      <c r="Y64" s="243"/>
      <c r="Z64" s="243"/>
      <c r="AA64" s="243"/>
      <c r="AB64" s="243"/>
      <c r="AC64" s="243"/>
      <c r="AD64" s="243"/>
      <c r="AE64" s="243"/>
      <c r="AF64" s="243"/>
      <c r="AG64" s="243"/>
      <c r="AH64" s="243"/>
      <c r="AI64" s="243"/>
      <c r="AJ64" s="243"/>
      <c r="AK64" s="243"/>
      <c r="AL64" s="243"/>
      <c r="AM64" s="243"/>
      <c r="AN64" s="243"/>
      <c r="AO64" s="243"/>
      <c r="AP64" s="243"/>
      <c r="AQ64" s="243"/>
      <c r="AR64" s="243"/>
      <c r="AS64" s="243"/>
      <c r="AT64" s="243"/>
      <c r="AU64" s="243"/>
      <c r="AV64" s="243"/>
      <c r="AW64" s="243"/>
      <c r="AX64" s="243"/>
      <c r="AY64" s="243"/>
      <c r="AZ64" s="243"/>
      <c r="BA64" s="243"/>
      <c r="BB64" s="243"/>
      <c r="BC64" s="243"/>
      <c r="BD64" s="243"/>
      <c r="BE64" s="243"/>
      <c r="BF64" s="243"/>
      <c r="BG64" s="243"/>
      <c r="BH64" s="243"/>
      <c r="BI64" s="168"/>
    </row>
    <row r="65" spans="1:64" ht="15" customHeight="1">
      <c r="A65" s="168"/>
      <c r="B65" s="244"/>
      <c r="C65" s="245"/>
      <c r="D65" s="245"/>
      <c r="E65" s="245"/>
      <c r="F65" s="245"/>
      <c r="G65" s="245"/>
      <c r="H65" s="245"/>
      <c r="I65" s="245"/>
      <c r="J65" s="245"/>
      <c r="K65" s="245"/>
      <c r="L65" s="245"/>
      <c r="M65" s="245"/>
      <c r="N65" s="245"/>
      <c r="O65" s="245"/>
      <c r="P65" s="245"/>
      <c r="Q65" s="245"/>
      <c r="R65" s="245"/>
      <c r="S65" s="245"/>
      <c r="T65" s="245"/>
      <c r="U65" s="245"/>
      <c r="V65" s="245"/>
      <c r="W65" s="245"/>
      <c r="X65" s="245"/>
      <c r="Y65" s="245"/>
      <c r="Z65" s="245"/>
      <c r="AA65" s="245"/>
      <c r="AB65" s="245"/>
      <c r="AC65" s="245"/>
      <c r="AD65" s="245"/>
      <c r="AE65" s="245"/>
      <c r="AF65" s="245"/>
      <c r="AG65" s="245"/>
      <c r="AH65" s="245"/>
      <c r="AI65" s="245"/>
      <c r="AJ65" s="245"/>
      <c r="AK65" s="245"/>
      <c r="AL65" s="245"/>
      <c r="AM65" s="245"/>
      <c r="AN65" s="245"/>
      <c r="AO65" s="245"/>
      <c r="AP65" s="245"/>
      <c r="AQ65" s="245"/>
      <c r="AR65" s="245"/>
      <c r="AS65" s="245"/>
      <c r="AT65" s="245"/>
      <c r="AU65" s="245"/>
      <c r="AV65" s="245"/>
      <c r="AW65" s="245"/>
      <c r="AX65" s="245"/>
      <c r="AY65" s="245"/>
      <c r="AZ65" s="245"/>
      <c r="BA65" s="245"/>
      <c r="BB65" s="245"/>
      <c r="BC65" s="245"/>
      <c r="BD65" s="245"/>
      <c r="BE65" s="245"/>
      <c r="BF65" s="245"/>
      <c r="BG65" s="245"/>
      <c r="BH65" s="245"/>
      <c r="BI65" s="168"/>
    </row>
    <row r="66" spans="1:64" s="68" customFormat="1" ht="15" customHeight="1">
      <c r="A66" s="74"/>
      <c r="B66" s="251"/>
      <c r="C66" s="251"/>
      <c r="D66" s="251"/>
      <c r="E66" s="251"/>
      <c r="F66" s="251"/>
      <c r="G66" s="251"/>
      <c r="H66" s="251"/>
      <c r="I66" s="251"/>
      <c r="J66" s="251"/>
      <c r="K66" s="251"/>
      <c r="L66" s="251"/>
      <c r="M66" s="251"/>
      <c r="N66" s="251"/>
      <c r="O66" s="251"/>
      <c r="P66" s="251"/>
      <c r="Q66" s="251"/>
      <c r="R66" s="251"/>
      <c r="S66" s="251"/>
      <c r="T66" s="251"/>
      <c r="U66" s="251"/>
      <c r="V66" s="251"/>
      <c r="W66" s="251"/>
      <c r="X66" s="251"/>
      <c r="Y66" s="251"/>
      <c r="Z66" s="251"/>
      <c r="AA66" s="251"/>
      <c r="AB66" s="251"/>
      <c r="AC66" s="251"/>
      <c r="AD66" s="251"/>
      <c r="AE66" s="251"/>
      <c r="AF66" s="251"/>
      <c r="AG66" s="251"/>
      <c r="AH66" s="251"/>
      <c r="AI66" s="251"/>
      <c r="AJ66" s="251"/>
      <c r="AK66" s="251"/>
      <c r="AL66" s="251"/>
      <c r="AM66" s="251"/>
      <c r="AN66" s="251"/>
      <c r="AO66" s="251"/>
      <c r="AP66" s="251"/>
      <c r="AQ66" s="251"/>
      <c r="AR66" s="251"/>
      <c r="AS66" s="251"/>
      <c r="AT66" s="251"/>
      <c r="AU66" s="251"/>
      <c r="AV66" s="251"/>
      <c r="AW66" s="251"/>
      <c r="AX66" s="251"/>
      <c r="AY66" s="251"/>
      <c r="AZ66" s="251"/>
      <c r="BA66" s="251"/>
      <c r="BB66" s="251"/>
      <c r="BC66" s="251"/>
      <c r="BD66" s="251"/>
      <c r="BE66" s="251"/>
      <c r="BF66" s="251"/>
      <c r="BG66" s="251"/>
      <c r="BH66" s="251"/>
      <c r="BI66" s="74"/>
      <c r="BK66" s="155"/>
      <c r="BL66" s="155"/>
    </row>
    <row r="67" spans="1:64" s="68" customFormat="1" ht="15" customHeight="1">
      <c r="A67" s="74"/>
      <c r="B67" s="251"/>
      <c r="C67" s="251"/>
      <c r="D67" s="251"/>
      <c r="E67" s="251"/>
      <c r="F67" s="251"/>
      <c r="G67" s="251"/>
      <c r="H67" s="251"/>
      <c r="I67" s="251"/>
      <c r="J67" s="251"/>
      <c r="K67" s="251"/>
      <c r="L67" s="251"/>
      <c r="M67" s="251"/>
      <c r="N67" s="251"/>
      <c r="O67" s="251"/>
      <c r="P67" s="251"/>
      <c r="Q67" s="251"/>
      <c r="R67" s="251"/>
      <c r="S67" s="251"/>
      <c r="T67" s="251"/>
      <c r="U67" s="251"/>
      <c r="V67" s="251"/>
      <c r="W67" s="251"/>
      <c r="X67" s="251"/>
      <c r="Y67" s="251"/>
      <c r="Z67" s="251"/>
      <c r="AA67" s="251"/>
      <c r="AB67" s="251"/>
      <c r="AC67" s="251"/>
      <c r="AD67" s="251"/>
      <c r="AE67" s="251"/>
      <c r="AF67" s="251"/>
      <c r="AG67" s="251"/>
      <c r="AH67" s="251"/>
      <c r="AI67" s="251"/>
      <c r="AJ67" s="251"/>
      <c r="AK67" s="251"/>
      <c r="AL67" s="251"/>
      <c r="AM67" s="251"/>
      <c r="AN67" s="251"/>
      <c r="AO67" s="251"/>
      <c r="AP67" s="251"/>
      <c r="AQ67" s="251"/>
      <c r="AR67" s="251"/>
      <c r="AS67" s="251"/>
      <c r="AT67" s="251"/>
      <c r="AU67" s="251"/>
      <c r="AV67" s="251"/>
      <c r="AW67" s="251"/>
      <c r="AX67" s="251"/>
      <c r="AY67" s="251"/>
      <c r="AZ67" s="251"/>
      <c r="BA67" s="251"/>
      <c r="BB67" s="251"/>
      <c r="BC67" s="251"/>
      <c r="BD67" s="251"/>
      <c r="BE67" s="251"/>
      <c r="BF67" s="251"/>
      <c r="BG67" s="251"/>
      <c r="BH67" s="251"/>
      <c r="BI67" s="74"/>
      <c r="BK67" s="155"/>
      <c r="BL67" s="155"/>
    </row>
    <row r="68" spans="1:64" s="68" customFormat="1" ht="15" customHeight="1">
      <c r="A68" s="74"/>
      <c r="B68" s="251"/>
      <c r="C68" s="251"/>
      <c r="D68" s="251"/>
      <c r="E68" s="251"/>
      <c r="F68" s="251"/>
      <c r="G68" s="251"/>
      <c r="H68" s="251"/>
      <c r="I68" s="251"/>
      <c r="J68" s="251"/>
      <c r="K68" s="251"/>
      <c r="L68" s="251"/>
      <c r="M68" s="251"/>
      <c r="N68" s="251"/>
      <c r="O68" s="251"/>
      <c r="P68" s="251"/>
      <c r="Q68" s="251"/>
      <c r="R68" s="251"/>
      <c r="S68" s="251"/>
      <c r="T68" s="251"/>
      <c r="U68" s="251"/>
      <c r="V68" s="251"/>
      <c r="W68" s="251"/>
      <c r="X68" s="251"/>
      <c r="Y68" s="251"/>
      <c r="Z68" s="251"/>
      <c r="AA68" s="251"/>
      <c r="AB68" s="251"/>
      <c r="AC68" s="251"/>
      <c r="AD68" s="251"/>
      <c r="AE68" s="251"/>
      <c r="AF68" s="251"/>
      <c r="AG68" s="251"/>
      <c r="AH68" s="251"/>
      <c r="AI68" s="251"/>
      <c r="AJ68" s="251"/>
      <c r="AK68" s="251"/>
      <c r="AL68" s="251"/>
      <c r="AM68" s="251"/>
      <c r="AN68" s="251"/>
      <c r="AO68" s="251"/>
      <c r="AP68" s="251"/>
      <c r="AQ68" s="251"/>
      <c r="AR68" s="251"/>
      <c r="AS68" s="251"/>
      <c r="AT68" s="251"/>
      <c r="AU68" s="251"/>
      <c r="AV68" s="251"/>
      <c r="AW68" s="251"/>
      <c r="AX68" s="251"/>
      <c r="AY68" s="251"/>
      <c r="AZ68" s="251"/>
      <c r="BA68" s="251"/>
      <c r="BB68" s="251"/>
      <c r="BC68" s="251"/>
      <c r="BD68" s="251"/>
      <c r="BE68" s="251"/>
      <c r="BF68" s="251"/>
      <c r="BG68" s="251"/>
      <c r="BH68" s="251"/>
      <c r="BI68" s="74"/>
      <c r="BK68" s="155"/>
      <c r="BL68" s="155"/>
    </row>
    <row r="69" spans="1:64" s="68" customFormat="1" ht="15" customHeight="1">
      <c r="A69" s="74"/>
      <c r="B69" s="251"/>
      <c r="C69" s="251"/>
      <c r="D69" s="251"/>
      <c r="E69" s="251"/>
      <c r="F69" s="251"/>
      <c r="G69" s="251"/>
      <c r="H69" s="251"/>
      <c r="I69" s="251"/>
      <c r="J69" s="251"/>
      <c r="K69" s="251"/>
      <c r="L69" s="251"/>
      <c r="M69" s="251"/>
      <c r="N69" s="251"/>
      <c r="O69" s="251"/>
      <c r="P69" s="251"/>
      <c r="Q69" s="251"/>
      <c r="R69" s="251"/>
      <c r="S69" s="251"/>
      <c r="T69" s="251"/>
      <c r="U69" s="251"/>
      <c r="V69" s="251"/>
      <c r="W69" s="251"/>
      <c r="X69" s="251"/>
      <c r="Y69" s="251"/>
      <c r="Z69" s="251"/>
      <c r="AA69" s="251"/>
      <c r="AB69" s="251"/>
      <c r="AC69" s="251"/>
      <c r="AD69" s="251"/>
      <c r="AE69" s="251"/>
      <c r="AF69" s="251"/>
      <c r="AG69" s="251"/>
      <c r="AH69" s="251"/>
      <c r="AI69" s="251"/>
      <c r="AJ69" s="251"/>
      <c r="AK69" s="251"/>
      <c r="AL69" s="251"/>
      <c r="AM69" s="251"/>
      <c r="AN69" s="251"/>
      <c r="AO69" s="251"/>
      <c r="AP69" s="251"/>
      <c r="AQ69" s="251"/>
      <c r="AR69" s="251"/>
      <c r="AS69" s="251"/>
      <c r="AT69" s="251"/>
      <c r="AU69" s="251"/>
      <c r="AV69" s="251"/>
      <c r="AW69" s="251"/>
      <c r="AX69" s="251"/>
      <c r="AY69" s="251"/>
      <c r="AZ69" s="251"/>
      <c r="BA69" s="251"/>
      <c r="BB69" s="251"/>
      <c r="BC69" s="251"/>
      <c r="BD69" s="251"/>
      <c r="BE69" s="251"/>
      <c r="BF69" s="251"/>
      <c r="BG69" s="251"/>
      <c r="BH69" s="251"/>
      <c r="BI69" s="74"/>
      <c r="BK69" s="155"/>
      <c r="BL69" s="155"/>
    </row>
    <row r="70" spans="1:64" s="68" customFormat="1" ht="15" customHeight="1">
      <c r="A70" s="74"/>
      <c r="B70" s="251"/>
      <c r="C70" s="251"/>
      <c r="D70" s="251"/>
      <c r="E70" s="251"/>
      <c r="F70" s="251"/>
      <c r="G70" s="251"/>
      <c r="H70" s="251"/>
      <c r="I70" s="251"/>
      <c r="J70" s="251"/>
      <c r="K70" s="251"/>
      <c r="L70" s="251"/>
      <c r="M70" s="251"/>
      <c r="N70" s="251"/>
      <c r="O70" s="251"/>
      <c r="P70" s="251"/>
      <c r="Q70" s="251"/>
      <c r="R70" s="251"/>
      <c r="S70" s="251"/>
      <c r="T70" s="251"/>
      <c r="U70" s="251"/>
      <c r="V70" s="251"/>
      <c r="W70" s="251"/>
      <c r="X70" s="251"/>
      <c r="Y70" s="251"/>
      <c r="Z70" s="251"/>
      <c r="AA70" s="251"/>
      <c r="AB70" s="251"/>
      <c r="AC70" s="251"/>
      <c r="AD70" s="251"/>
      <c r="AE70" s="251"/>
      <c r="AF70" s="251"/>
      <c r="AG70" s="251"/>
      <c r="AH70" s="251"/>
      <c r="AI70" s="251"/>
      <c r="AJ70" s="251"/>
      <c r="AK70" s="251"/>
      <c r="AL70" s="251"/>
      <c r="AM70" s="251"/>
      <c r="AN70" s="251"/>
      <c r="AO70" s="251"/>
      <c r="AP70" s="251"/>
      <c r="AQ70" s="251"/>
      <c r="AR70" s="251"/>
      <c r="AS70" s="251"/>
      <c r="AT70" s="251"/>
      <c r="AU70" s="251"/>
      <c r="AV70" s="251"/>
      <c r="AW70" s="251"/>
      <c r="AX70" s="251"/>
      <c r="AY70" s="251"/>
      <c r="AZ70" s="251"/>
      <c r="BA70" s="251"/>
      <c r="BB70" s="251"/>
      <c r="BC70" s="251"/>
      <c r="BD70" s="251"/>
      <c r="BE70" s="251"/>
      <c r="BF70" s="251"/>
      <c r="BG70" s="251"/>
      <c r="BH70" s="251"/>
      <c r="BI70" s="74"/>
      <c r="BK70" s="155"/>
      <c r="BL70" s="155"/>
    </row>
    <row r="71" spans="1:64" s="68" customFormat="1" ht="15" customHeight="1">
      <c r="A71" s="74"/>
      <c r="B71" s="251"/>
      <c r="C71" s="251"/>
      <c r="D71" s="251"/>
      <c r="E71" s="251"/>
      <c r="F71" s="251"/>
      <c r="G71" s="251"/>
      <c r="H71" s="251"/>
      <c r="I71" s="251"/>
      <c r="J71" s="251"/>
      <c r="K71" s="251"/>
      <c r="L71" s="251"/>
      <c r="M71" s="251"/>
      <c r="N71" s="251"/>
      <c r="O71" s="251"/>
      <c r="P71" s="251"/>
      <c r="Q71" s="251"/>
      <c r="R71" s="251"/>
      <c r="S71" s="251"/>
      <c r="T71" s="251"/>
      <c r="U71" s="251"/>
      <c r="V71" s="251"/>
      <c r="W71" s="251"/>
      <c r="X71" s="251"/>
      <c r="Y71" s="251"/>
      <c r="Z71" s="251"/>
      <c r="AA71" s="251"/>
      <c r="AB71" s="251"/>
      <c r="AC71" s="251"/>
      <c r="AD71" s="251"/>
      <c r="AE71" s="251"/>
      <c r="AF71" s="251"/>
      <c r="AG71" s="251"/>
      <c r="AH71" s="251"/>
      <c r="AI71" s="251"/>
      <c r="AJ71" s="251"/>
      <c r="AK71" s="251"/>
      <c r="AL71" s="251"/>
      <c r="AM71" s="251"/>
      <c r="AN71" s="251"/>
      <c r="AO71" s="251"/>
      <c r="AP71" s="251"/>
      <c r="AQ71" s="251"/>
      <c r="AR71" s="251"/>
      <c r="AS71" s="251"/>
      <c r="AT71" s="251"/>
      <c r="AU71" s="251"/>
      <c r="AV71" s="251"/>
      <c r="AW71" s="251"/>
      <c r="AX71" s="251"/>
      <c r="AY71" s="251"/>
      <c r="AZ71" s="251"/>
      <c r="BA71" s="251"/>
      <c r="BB71" s="251"/>
      <c r="BC71" s="251"/>
      <c r="BD71" s="251"/>
      <c r="BE71" s="251"/>
      <c r="BF71" s="251"/>
      <c r="BG71" s="251"/>
      <c r="BH71" s="251"/>
      <c r="BI71" s="74"/>
      <c r="BK71" s="155"/>
      <c r="BL71" s="155"/>
    </row>
    <row r="72" spans="1:64" s="68" customFormat="1" ht="15" customHeight="1">
      <c r="A72" s="74"/>
      <c r="B72" s="251"/>
      <c r="C72" s="251"/>
      <c r="D72" s="251"/>
      <c r="E72" s="251"/>
      <c r="F72" s="251"/>
      <c r="G72" s="251"/>
      <c r="H72" s="251"/>
      <c r="I72" s="251"/>
      <c r="J72" s="251"/>
      <c r="K72" s="251"/>
      <c r="L72" s="251"/>
      <c r="M72" s="251"/>
      <c r="N72" s="251"/>
      <c r="O72" s="251"/>
      <c r="P72" s="251"/>
      <c r="Q72" s="251"/>
      <c r="R72" s="251"/>
      <c r="S72" s="251"/>
      <c r="T72" s="251"/>
      <c r="U72" s="251"/>
      <c r="V72" s="251"/>
      <c r="W72" s="251"/>
      <c r="X72" s="251"/>
      <c r="Y72" s="251"/>
      <c r="Z72" s="251"/>
      <c r="AA72" s="251"/>
      <c r="AB72" s="251"/>
      <c r="AC72" s="251"/>
      <c r="AD72" s="251"/>
      <c r="AE72" s="251"/>
      <c r="AF72" s="251"/>
      <c r="AG72" s="251"/>
      <c r="AH72" s="251"/>
      <c r="AI72" s="251"/>
      <c r="AJ72" s="251"/>
      <c r="AK72" s="251"/>
      <c r="AL72" s="251"/>
      <c r="AM72" s="251"/>
      <c r="AN72" s="251"/>
      <c r="AO72" s="251"/>
      <c r="AP72" s="251"/>
      <c r="AQ72" s="251"/>
      <c r="AR72" s="251"/>
      <c r="AS72" s="251"/>
      <c r="AT72" s="251"/>
      <c r="AU72" s="251"/>
      <c r="AV72" s="251"/>
      <c r="AW72" s="251"/>
      <c r="AX72" s="251"/>
      <c r="AY72" s="251"/>
      <c r="AZ72" s="251"/>
      <c r="BA72" s="251"/>
      <c r="BB72" s="251"/>
      <c r="BC72" s="251"/>
      <c r="BD72" s="251"/>
      <c r="BE72" s="251"/>
      <c r="BF72" s="251"/>
      <c r="BG72" s="251"/>
      <c r="BH72" s="251"/>
      <c r="BI72" s="74"/>
      <c r="BK72" s="155"/>
      <c r="BL72" s="155"/>
    </row>
    <row r="73" spans="1:64" s="68" customFormat="1" ht="15" customHeight="1">
      <c r="A73" s="74"/>
      <c r="B73" s="251"/>
      <c r="C73" s="251"/>
      <c r="D73" s="251"/>
      <c r="E73" s="251"/>
      <c r="F73" s="251"/>
      <c r="G73" s="251"/>
      <c r="H73" s="251"/>
      <c r="I73" s="251"/>
      <c r="J73" s="251"/>
      <c r="K73" s="251"/>
      <c r="L73" s="251"/>
      <c r="M73" s="251"/>
      <c r="N73" s="251"/>
      <c r="O73" s="251"/>
      <c r="P73" s="251"/>
      <c r="Q73" s="251"/>
      <c r="R73" s="251"/>
      <c r="S73" s="251"/>
      <c r="T73" s="251"/>
      <c r="U73" s="251"/>
      <c r="V73" s="251"/>
      <c r="W73" s="251"/>
      <c r="X73" s="251"/>
      <c r="Y73" s="251"/>
      <c r="Z73" s="251"/>
      <c r="AA73" s="251"/>
      <c r="AB73" s="251"/>
      <c r="AC73" s="251"/>
      <c r="AD73" s="251"/>
      <c r="AE73" s="251"/>
      <c r="AF73" s="251"/>
      <c r="AG73" s="251"/>
      <c r="AH73" s="251"/>
      <c r="AI73" s="251"/>
      <c r="AJ73" s="251"/>
      <c r="AK73" s="251"/>
      <c r="AL73" s="251"/>
      <c r="AM73" s="251"/>
      <c r="AN73" s="251"/>
      <c r="AO73" s="251"/>
      <c r="AP73" s="251"/>
      <c r="AQ73" s="251"/>
      <c r="AR73" s="251"/>
      <c r="AS73" s="251"/>
      <c r="AT73" s="251"/>
      <c r="AU73" s="251"/>
      <c r="AV73" s="251"/>
      <c r="AW73" s="251"/>
      <c r="AX73" s="251"/>
      <c r="AY73" s="251"/>
      <c r="AZ73" s="251"/>
      <c r="BA73" s="251"/>
      <c r="BB73" s="251"/>
      <c r="BC73" s="251"/>
      <c r="BD73" s="251"/>
      <c r="BE73" s="251"/>
      <c r="BF73" s="251"/>
      <c r="BG73" s="251"/>
      <c r="BH73" s="251"/>
      <c r="BI73" s="74"/>
      <c r="BK73" s="155"/>
      <c r="BL73" s="155"/>
    </row>
    <row r="74" spans="1:64" s="68" customFormat="1" ht="15" customHeight="1">
      <c r="A74" s="74"/>
      <c r="B74" s="251"/>
      <c r="C74" s="251"/>
      <c r="D74" s="251"/>
      <c r="E74" s="251"/>
      <c r="F74" s="251"/>
      <c r="G74" s="251"/>
      <c r="H74" s="251"/>
      <c r="I74" s="251"/>
      <c r="J74" s="251"/>
      <c r="K74" s="251"/>
      <c r="L74" s="251"/>
      <c r="M74" s="251"/>
      <c r="N74" s="251"/>
      <c r="O74" s="251"/>
      <c r="P74" s="251"/>
      <c r="Q74" s="251"/>
      <c r="R74" s="251"/>
      <c r="S74" s="251"/>
      <c r="T74" s="251"/>
      <c r="U74" s="251"/>
      <c r="V74" s="251"/>
      <c r="W74" s="251"/>
      <c r="X74" s="251"/>
      <c r="Y74" s="251"/>
      <c r="Z74" s="251"/>
      <c r="AA74" s="251"/>
      <c r="AB74" s="251"/>
      <c r="AC74" s="251"/>
      <c r="AD74" s="251"/>
      <c r="AE74" s="251"/>
      <c r="AF74" s="251"/>
      <c r="AG74" s="251"/>
      <c r="AH74" s="251"/>
      <c r="AI74" s="251"/>
      <c r="AJ74" s="251"/>
      <c r="AK74" s="251"/>
      <c r="AL74" s="251"/>
      <c r="AM74" s="251"/>
      <c r="AN74" s="251"/>
      <c r="AO74" s="251"/>
      <c r="AP74" s="251"/>
      <c r="AQ74" s="251"/>
      <c r="AR74" s="251"/>
      <c r="AS74" s="251"/>
      <c r="AT74" s="251"/>
      <c r="AU74" s="251"/>
      <c r="AV74" s="251"/>
      <c r="AW74" s="251"/>
      <c r="AX74" s="251"/>
      <c r="AY74" s="251"/>
      <c r="AZ74" s="251"/>
      <c r="BA74" s="251"/>
      <c r="BB74" s="251"/>
      <c r="BC74" s="251"/>
      <c r="BD74" s="251"/>
      <c r="BE74" s="251"/>
      <c r="BF74" s="251"/>
      <c r="BG74" s="251"/>
      <c r="BH74" s="251"/>
      <c r="BI74" s="74"/>
      <c r="BK74" s="155"/>
      <c r="BL74" s="155"/>
    </row>
    <row r="75" spans="1:64" s="68" customFormat="1" ht="15" customHeight="1">
      <c r="A75" s="74"/>
      <c r="B75" s="251"/>
      <c r="C75" s="251"/>
      <c r="D75" s="251"/>
      <c r="E75" s="251"/>
      <c r="F75" s="251"/>
      <c r="G75" s="251"/>
      <c r="H75" s="251"/>
      <c r="I75" s="251"/>
      <c r="J75" s="251"/>
      <c r="K75" s="251"/>
      <c r="L75" s="251"/>
      <c r="M75" s="251"/>
      <c r="N75" s="251"/>
      <c r="O75" s="251"/>
      <c r="P75" s="251"/>
      <c r="Q75" s="251"/>
      <c r="R75" s="251"/>
      <c r="S75" s="251"/>
      <c r="T75" s="251"/>
      <c r="U75" s="251"/>
      <c r="V75" s="251"/>
      <c r="W75" s="251"/>
      <c r="X75" s="251"/>
      <c r="Y75" s="251"/>
      <c r="Z75" s="251"/>
      <c r="AA75" s="251"/>
      <c r="AB75" s="251"/>
      <c r="AC75" s="251"/>
      <c r="AD75" s="251"/>
      <c r="AE75" s="251"/>
      <c r="AF75" s="251"/>
      <c r="AG75" s="251"/>
      <c r="AH75" s="251"/>
      <c r="AI75" s="251"/>
      <c r="AJ75" s="251"/>
      <c r="AK75" s="251"/>
      <c r="AL75" s="251"/>
      <c r="AM75" s="251"/>
      <c r="AN75" s="251"/>
      <c r="AO75" s="251"/>
      <c r="AP75" s="251"/>
      <c r="AQ75" s="251"/>
      <c r="AR75" s="251"/>
      <c r="AS75" s="251"/>
      <c r="AT75" s="251"/>
      <c r="AU75" s="251"/>
      <c r="AV75" s="251"/>
      <c r="AW75" s="251"/>
      <c r="AX75" s="251"/>
      <c r="AY75" s="251"/>
      <c r="AZ75" s="251"/>
      <c r="BA75" s="251"/>
      <c r="BB75" s="251"/>
      <c r="BC75" s="251"/>
      <c r="BD75" s="251"/>
      <c r="BE75" s="251"/>
      <c r="BF75" s="251"/>
      <c r="BG75" s="251"/>
      <c r="BH75" s="251"/>
      <c r="BI75" s="74"/>
      <c r="BK75" s="155"/>
      <c r="BL75" s="155"/>
    </row>
    <row r="76" spans="1:64" s="68" customFormat="1" ht="15" customHeight="1">
      <c r="A76" s="74"/>
      <c r="B76" s="251"/>
      <c r="C76" s="251"/>
      <c r="D76" s="251"/>
      <c r="E76" s="251"/>
      <c r="F76" s="251"/>
      <c r="G76" s="251"/>
      <c r="H76" s="251"/>
      <c r="I76" s="251"/>
      <c r="J76" s="251"/>
      <c r="K76" s="251"/>
      <c r="L76" s="251"/>
      <c r="M76" s="251"/>
      <c r="N76" s="251"/>
      <c r="O76" s="251"/>
      <c r="P76" s="251"/>
      <c r="Q76" s="251"/>
      <c r="R76" s="251"/>
      <c r="S76" s="251"/>
      <c r="T76" s="251"/>
      <c r="U76" s="251"/>
      <c r="V76" s="251"/>
      <c r="W76" s="251"/>
      <c r="X76" s="251"/>
      <c r="Y76" s="251"/>
      <c r="Z76" s="251"/>
      <c r="AA76" s="251"/>
      <c r="AB76" s="251"/>
      <c r="AC76" s="251"/>
      <c r="AD76" s="251"/>
      <c r="AE76" s="251"/>
      <c r="AF76" s="251"/>
      <c r="AG76" s="251"/>
      <c r="AH76" s="251"/>
      <c r="AI76" s="251"/>
      <c r="AJ76" s="251"/>
      <c r="AK76" s="251"/>
      <c r="AL76" s="251"/>
      <c r="AM76" s="251"/>
      <c r="AN76" s="251"/>
      <c r="AO76" s="251"/>
      <c r="AP76" s="251"/>
      <c r="AQ76" s="251"/>
      <c r="AR76" s="251"/>
      <c r="AS76" s="251"/>
      <c r="AT76" s="251"/>
      <c r="AU76" s="251"/>
      <c r="AV76" s="251"/>
      <c r="AW76" s="251"/>
      <c r="AX76" s="251"/>
      <c r="AY76" s="251"/>
      <c r="AZ76" s="251"/>
      <c r="BA76" s="251"/>
      <c r="BB76" s="251"/>
      <c r="BC76" s="251"/>
      <c r="BD76" s="251"/>
      <c r="BE76" s="251"/>
      <c r="BF76" s="251"/>
      <c r="BG76" s="251"/>
      <c r="BH76" s="251"/>
      <c r="BI76" s="74"/>
      <c r="BK76" s="155"/>
      <c r="BL76" s="155"/>
    </row>
    <row r="77" spans="1:64" ht="15" customHeight="1">
      <c r="A77" s="168"/>
      <c r="B77" s="242"/>
      <c r="C77" s="243"/>
      <c r="D77" s="243"/>
      <c r="E77" s="243"/>
      <c r="F77" s="243"/>
      <c r="G77" s="243"/>
      <c r="H77" s="243"/>
      <c r="I77" s="243"/>
      <c r="J77" s="243"/>
      <c r="K77" s="243"/>
      <c r="L77" s="243"/>
      <c r="M77" s="243"/>
      <c r="N77" s="243"/>
      <c r="O77" s="243"/>
      <c r="P77" s="243"/>
      <c r="Q77" s="243"/>
      <c r="R77" s="243"/>
      <c r="S77" s="243"/>
      <c r="T77" s="243"/>
      <c r="U77" s="243"/>
      <c r="V77" s="243"/>
      <c r="W77" s="243"/>
      <c r="X77" s="243"/>
      <c r="Y77" s="243"/>
      <c r="Z77" s="243"/>
      <c r="AA77" s="243"/>
      <c r="AB77" s="243"/>
      <c r="AC77" s="243"/>
      <c r="AD77" s="243"/>
      <c r="AE77" s="243"/>
      <c r="AF77" s="243"/>
      <c r="AG77" s="243"/>
      <c r="AH77" s="243"/>
      <c r="AI77" s="243"/>
      <c r="AJ77" s="243"/>
      <c r="AK77" s="243"/>
      <c r="AL77" s="243"/>
      <c r="AM77" s="243"/>
      <c r="AN77" s="243"/>
      <c r="AO77" s="243"/>
      <c r="AP77" s="243"/>
      <c r="AQ77" s="243"/>
      <c r="AR77" s="243"/>
      <c r="AS77" s="243"/>
      <c r="AT77" s="243"/>
      <c r="AU77" s="243"/>
      <c r="AV77" s="243"/>
      <c r="AW77" s="243"/>
      <c r="AX77" s="243"/>
      <c r="AY77" s="243"/>
      <c r="AZ77" s="243"/>
      <c r="BA77" s="243"/>
      <c r="BB77" s="243"/>
      <c r="BC77" s="243"/>
      <c r="BD77" s="243"/>
      <c r="BE77" s="243"/>
      <c r="BF77" s="243"/>
      <c r="BG77" s="243"/>
      <c r="BH77" s="243"/>
      <c r="BI77" s="168"/>
    </row>
    <row r="78" spans="1:64" ht="15" customHeight="1">
      <c r="A78" s="168"/>
      <c r="B78" s="246"/>
      <c r="C78" s="243"/>
      <c r="D78" s="243"/>
      <c r="E78" s="243"/>
      <c r="F78" s="243"/>
      <c r="G78" s="243"/>
      <c r="H78" s="243"/>
      <c r="I78" s="243"/>
      <c r="J78" s="243"/>
      <c r="K78" s="243"/>
      <c r="L78" s="243"/>
      <c r="M78" s="243"/>
      <c r="N78" s="243"/>
      <c r="O78" s="243"/>
      <c r="P78" s="243"/>
      <c r="Q78" s="243"/>
      <c r="R78" s="243"/>
      <c r="S78" s="243"/>
      <c r="T78" s="243"/>
      <c r="U78" s="243"/>
      <c r="V78" s="243"/>
      <c r="W78" s="243"/>
      <c r="X78" s="243"/>
      <c r="Y78" s="243"/>
      <c r="Z78" s="243"/>
      <c r="AA78" s="243"/>
      <c r="AB78" s="243"/>
      <c r="AC78" s="243"/>
      <c r="AD78" s="243"/>
      <c r="AE78" s="243"/>
      <c r="AF78" s="243"/>
      <c r="AG78" s="243"/>
      <c r="AH78" s="243"/>
      <c r="AI78" s="243"/>
      <c r="AJ78" s="243"/>
      <c r="AK78" s="243"/>
      <c r="AL78" s="243"/>
      <c r="AM78" s="243"/>
      <c r="AN78" s="243"/>
      <c r="AO78" s="243"/>
      <c r="AP78" s="243"/>
      <c r="AQ78" s="243"/>
      <c r="AR78" s="243"/>
      <c r="AS78" s="243"/>
      <c r="AT78" s="243"/>
      <c r="AU78" s="243"/>
      <c r="AV78" s="243"/>
      <c r="AW78" s="243"/>
      <c r="AX78" s="243"/>
      <c r="AY78" s="243"/>
      <c r="AZ78" s="243"/>
      <c r="BA78" s="243"/>
      <c r="BB78" s="243"/>
      <c r="BC78" s="243"/>
      <c r="BD78" s="243"/>
      <c r="BE78" s="243"/>
      <c r="BF78" s="243"/>
      <c r="BG78" s="243"/>
      <c r="BH78" s="243"/>
      <c r="BI78" s="168"/>
    </row>
    <row r="79" spans="1:64" s="68" customFormat="1" ht="15" customHeight="1">
      <c r="A79" s="74"/>
      <c r="B79" s="251"/>
      <c r="C79" s="251"/>
      <c r="D79" s="251"/>
      <c r="E79" s="251"/>
      <c r="F79" s="251"/>
      <c r="G79" s="251"/>
      <c r="H79" s="251"/>
      <c r="I79" s="251"/>
      <c r="J79" s="251"/>
      <c r="K79" s="251"/>
      <c r="L79" s="251"/>
      <c r="M79" s="251"/>
      <c r="N79" s="251"/>
      <c r="O79" s="251"/>
      <c r="P79" s="251"/>
      <c r="Q79" s="251"/>
      <c r="R79" s="251"/>
      <c r="S79" s="251"/>
      <c r="T79" s="251"/>
      <c r="U79" s="251"/>
      <c r="V79" s="251"/>
      <c r="W79" s="251"/>
      <c r="X79" s="251"/>
      <c r="Y79" s="251"/>
      <c r="Z79" s="251"/>
      <c r="AA79" s="251"/>
      <c r="AB79" s="251"/>
      <c r="AC79" s="251"/>
      <c r="AD79" s="251"/>
      <c r="AE79" s="251"/>
      <c r="AF79" s="251"/>
      <c r="AG79" s="251"/>
      <c r="AH79" s="251"/>
      <c r="AI79" s="251"/>
      <c r="AJ79" s="251"/>
      <c r="AK79" s="251"/>
      <c r="AL79" s="251"/>
      <c r="AM79" s="251"/>
      <c r="AN79" s="251"/>
      <c r="AO79" s="251"/>
      <c r="AP79" s="251"/>
      <c r="AQ79" s="251"/>
      <c r="AR79" s="251"/>
      <c r="AS79" s="251"/>
      <c r="AT79" s="251"/>
      <c r="AU79" s="251"/>
      <c r="AV79" s="251"/>
      <c r="AW79" s="251"/>
      <c r="AX79" s="251"/>
      <c r="AY79" s="251"/>
      <c r="AZ79" s="251"/>
      <c r="BA79" s="251"/>
      <c r="BB79" s="251"/>
      <c r="BC79" s="251"/>
      <c r="BD79" s="251"/>
      <c r="BE79" s="251"/>
      <c r="BF79" s="251"/>
      <c r="BG79" s="251"/>
      <c r="BH79" s="251"/>
      <c r="BI79" s="74"/>
      <c r="BK79" s="155"/>
      <c r="BL79" s="155"/>
    </row>
    <row r="80" spans="1:64" s="68" customFormat="1" ht="15" customHeight="1">
      <c r="A80" s="74"/>
      <c r="B80" s="251"/>
      <c r="C80" s="251"/>
      <c r="D80" s="251"/>
      <c r="E80" s="251"/>
      <c r="F80" s="251"/>
      <c r="G80" s="251"/>
      <c r="H80" s="251"/>
      <c r="I80" s="251"/>
      <c r="J80" s="251"/>
      <c r="K80" s="251"/>
      <c r="L80" s="251"/>
      <c r="M80" s="251"/>
      <c r="N80" s="251"/>
      <c r="O80" s="251"/>
      <c r="P80" s="251"/>
      <c r="Q80" s="251"/>
      <c r="R80" s="251"/>
      <c r="S80" s="251"/>
      <c r="T80" s="251"/>
      <c r="U80" s="251"/>
      <c r="V80" s="251"/>
      <c r="W80" s="251"/>
      <c r="X80" s="251"/>
      <c r="Y80" s="251"/>
      <c r="Z80" s="251"/>
      <c r="AA80" s="251"/>
      <c r="AB80" s="251"/>
      <c r="AC80" s="251"/>
      <c r="AD80" s="251"/>
      <c r="AE80" s="251"/>
      <c r="AF80" s="251"/>
      <c r="AG80" s="251"/>
      <c r="AH80" s="251"/>
      <c r="AI80" s="251"/>
      <c r="AJ80" s="251"/>
      <c r="AK80" s="251"/>
      <c r="AL80" s="251"/>
      <c r="AM80" s="251"/>
      <c r="AN80" s="251"/>
      <c r="AO80" s="251"/>
      <c r="AP80" s="251"/>
      <c r="AQ80" s="251"/>
      <c r="AR80" s="251"/>
      <c r="AS80" s="251"/>
      <c r="AT80" s="251"/>
      <c r="AU80" s="251"/>
      <c r="AV80" s="251"/>
      <c r="AW80" s="251"/>
      <c r="AX80" s="251"/>
      <c r="AY80" s="251"/>
      <c r="AZ80" s="251"/>
      <c r="BA80" s="251"/>
      <c r="BB80" s="251"/>
      <c r="BC80" s="251"/>
      <c r="BD80" s="251"/>
      <c r="BE80" s="251"/>
      <c r="BF80" s="251"/>
      <c r="BG80" s="251"/>
      <c r="BH80" s="251"/>
      <c r="BI80" s="74"/>
      <c r="BK80" s="155"/>
      <c r="BL80" s="155"/>
    </row>
    <row r="81" spans="1:64" s="68" customFormat="1" ht="15" customHeight="1">
      <c r="A81" s="74"/>
      <c r="B81" s="251"/>
      <c r="C81" s="251"/>
      <c r="D81" s="251"/>
      <c r="E81" s="251"/>
      <c r="F81" s="251"/>
      <c r="G81" s="251"/>
      <c r="H81" s="251"/>
      <c r="I81" s="251"/>
      <c r="J81" s="251"/>
      <c r="K81" s="251"/>
      <c r="L81" s="251"/>
      <c r="M81" s="251"/>
      <c r="N81" s="251"/>
      <c r="O81" s="251"/>
      <c r="P81" s="251"/>
      <c r="Q81" s="251"/>
      <c r="R81" s="251"/>
      <c r="S81" s="251"/>
      <c r="T81" s="251"/>
      <c r="U81" s="251"/>
      <c r="V81" s="251"/>
      <c r="W81" s="251"/>
      <c r="X81" s="251"/>
      <c r="Y81" s="251"/>
      <c r="Z81" s="251"/>
      <c r="AA81" s="251"/>
      <c r="AB81" s="251"/>
      <c r="AC81" s="251"/>
      <c r="AD81" s="251"/>
      <c r="AE81" s="251"/>
      <c r="AF81" s="251"/>
      <c r="AG81" s="251"/>
      <c r="AH81" s="251"/>
      <c r="AI81" s="251"/>
      <c r="AJ81" s="251"/>
      <c r="AK81" s="251"/>
      <c r="AL81" s="251"/>
      <c r="AM81" s="251"/>
      <c r="AN81" s="251"/>
      <c r="AO81" s="251"/>
      <c r="AP81" s="251"/>
      <c r="AQ81" s="251"/>
      <c r="AR81" s="251"/>
      <c r="AS81" s="251"/>
      <c r="AT81" s="251"/>
      <c r="AU81" s="251"/>
      <c r="AV81" s="251"/>
      <c r="AW81" s="251"/>
      <c r="AX81" s="251"/>
      <c r="AY81" s="251"/>
      <c r="AZ81" s="251"/>
      <c r="BA81" s="251"/>
      <c r="BB81" s="251"/>
      <c r="BC81" s="251"/>
      <c r="BD81" s="251"/>
      <c r="BE81" s="251"/>
      <c r="BF81" s="251"/>
      <c r="BG81" s="251"/>
      <c r="BH81" s="251"/>
      <c r="BI81" s="74"/>
      <c r="BK81" s="155"/>
      <c r="BL81" s="155"/>
    </row>
    <row r="82" spans="1:64" s="68" customFormat="1" ht="15" customHeight="1">
      <c r="A82" s="74"/>
      <c r="B82" s="251"/>
      <c r="C82" s="251"/>
      <c r="D82" s="251"/>
      <c r="E82" s="251"/>
      <c r="F82" s="251"/>
      <c r="G82" s="251"/>
      <c r="H82" s="251"/>
      <c r="I82" s="251"/>
      <c r="J82" s="251"/>
      <c r="K82" s="251"/>
      <c r="L82" s="251"/>
      <c r="M82" s="251"/>
      <c r="N82" s="251"/>
      <c r="O82" s="251"/>
      <c r="P82" s="251"/>
      <c r="Q82" s="251"/>
      <c r="R82" s="251"/>
      <c r="S82" s="251"/>
      <c r="T82" s="251"/>
      <c r="U82" s="251"/>
      <c r="V82" s="251"/>
      <c r="W82" s="251"/>
      <c r="X82" s="251"/>
      <c r="Y82" s="251"/>
      <c r="Z82" s="251"/>
      <c r="AA82" s="251"/>
      <c r="AB82" s="251"/>
      <c r="AC82" s="251"/>
      <c r="AD82" s="251"/>
      <c r="AE82" s="251"/>
      <c r="AF82" s="251"/>
      <c r="AG82" s="251"/>
      <c r="AH82" s="251"/>
      <c r="AI82" s="251"/>
      <c r="AJ82" s="251"/>
      <c r="AK82" s="251"/>
      <c r="AL82" s="251"/>
      <c r="AM82" s="251"/>
      <c r="AN82" s="251"/>
      <c r="AO82" s="251"/>
      <c r="AP82" s="251"/>
      <c r="AQ82" s="251"/>
      <c r="AR82" s="251"/>
      <c r="AS82" s="251"/>
      <c r="AT82" s="251"/>
      <c r="AU82" s="251"/>
      <c r="AV82" s="251"/>
      <c r="AW82" s="251"/>
      <c r="AX82" s="251"/>
      <c r="AY82" s="251"/>
      <c r="AZ82" s="251"/>
      <c r="BA82" s="251"/>
      <c r="BB82" s="251"/>
      <c r="BC82" s="251"/>
      <c r="BD82" s="251"/>
      <c r="BE82" s="251"/>
      <c r="BF82" s="251"/>
      <c r="BG82" s="251"/>
      <c r="BH82" s="251"/>
      <c r="BI82" s="74"/>
      <c r="BK82" s="155"/>
      <c r="BL82" s="155"/>
    </row>
    <row r="83" spans="1:64" s="68" customFormat="1" ht="15" customHeight="1">
      <c r="A83" s="74"/>
      <c r="B83" s="251"/>
      <c r="C83" s="251"/>
      <c r="D83" s="251"/>
      <c r="E83" s="251"/>
      <c r="F83" s="251"/>
      <c r="G83" s="251"/>
      <c r="H83" s="251"/>
      <c r="I83" s="251"/>
      <c r="J83" s="251"/>
      <c r="K83" s="251"/>
      <c r="L83" s="251"/>
      <c r="M83" s="251"/>
      <c r="N83" s="251"/>
      <c r="O83" s="251"/>
      <c r="P83" s="251"/>
      <c r="Q83" s="251"/>
      <c r="R83" s="251"/>
      <c r="S83" s="251"/>
      <c r="T83" s="251"/>
      <c r="U83" s="251"/>
      <c r="V83" s="251"/>
      <c r="W83" s="251"/>
      <c r="X83" s="251"/>
      <c r="Y83" s="251"/>
      <c r="Z83" s="251"/>
      <c r="AA83" s="251"/>
      <c r="AB83" s="251"/>
      <c r="AC83" s="251"/>
      <c r="AD83" s="251"/>
      <c r="AE83" s="251"/>
      <c r="AF83" s="251"/>
      <c r="AG83" s="251"/>
      <c r="AH83" s="251"/>
      <c r="AI83" s="251"/>
      <c r="AJ83" s="251"/>
      <c r="AK83" s="251"/>
      <c r="AL83" s="251"/>
      <c r="AM83" s="251"/>
      <c r="AN83" s="251"/>
      <c r="AO83" s="251"/>
      <c r="AP83" s="251"/>
      <c r="AQ83" s="251"/>
      <c r="AR83" s="251"/>
      <c r="AS83" s="251"/>
      <c r="AT83" s="251"/>
      <c r="AU83" s="251"/>
      <c r="AV83" s="251"/>
      <c r="AW83" s="251"/>
      <c r="AX83" s="251"/>
      <c r="AY83" s="251"/>
      <c r="AZ83" s="251"/>
      <c r="BA83" s="251"/>
      <c r="BB83" s="251"/>
      <c r="BC83" s="251"/>
      <c r="BD83" s="251"/>
      <c r="BE83" s="251"/>
      <c r="BF83" s="251"/>
      <c r="BG83" s="251"/>
      <c r="BH83" s="251"/>
      <c r="BI83" s="74"/>
      <c r="BK83" s="155"/>
      <c r="BL83" s="155"/>
    </row>
    <row r="84" spans="1:64" s="68" customFormat="1" ht="15" customHeight="1">
      <c r="A84" s="74"/>
      <c r="B84" s="251"/>
      <c r="C84" s="251"/>
      <c r="D84" s="251"/>
      <c r="E84" s="251"/>
      <c r="F84" s="251"/>
      <c r="G84" s="251"/>
      <c r="H84" s="251"/>
      <c r="I84" s="251"/>
      <c r="J84" s="251"/>
      <c r="K84" s="251"/>
      <c r="L84" s="251"/>
      <c r="M84" s="251"/>
      <c r="N84" s="251"/>
      <c r="O84" s="251"/>
      <c r="P84" s="251"/>
      <c r="Q84" s="251"/>
      <c r="R84" s="251"/>
      <c r="S84" s="251"/>
      <c r="T84" s="251"/>
      <c r="U84" s="251"/>
      <c r="V84" s="251"/>
      <c r="W84" s="251"/>
      <c r="X84" s="251"/>
      <c r="Y84" s="251"/>
      <c r="Z84" s="251"/>
      <c r="AA84" s="251"/>
      <c r="AB84" s="251"/>
      <c r="AC84" s="251"/>
      <c r="AD84" s="251"/>
      <c r="AE84" s="251"/>
      <c r="AF84" s="251"/>
      <c r="AG84" s="251"/>
      <c r="AH84" s="251"/>
      <c r="AI84" s="251"/>
      <c r="AJ84" s="251"/>
      <c r="AK84" s="251"/>
      <c r="AL84" s="251"/>
      <c r="AM84" s="251"/>
      <c r="AN84" s="251"/>
      <c r="AO84" s="251"/>
      <c r="AP84" s="251"/>
      <c r="AQ84" s="251"/>
      <c r="AR84" s="251"/>
      <c r="AS84" s="251"/>
      <c r="AT84" s="251"/>
      <c r="AU84" s="251"/>
      <c r="AV84" s="251"/>
      <c r="AW84" s="251"/>
      <c r="AX84" s="251"/>
      <c r="AY84" s="251"/>
      <c r="AZ84" s="251"/>
      <c r="BA84" s="251"/>
      <c r="BB84" s="251"/>
      <c r="BC84" s="251"/>
      <c r="BD84" s="251"/>
      <c r="BE84" s="251"/>
      <c r="BF84" s="251"/>
      <c r="BG84" s="251"/>
      <c r="BH84" s="251"/>
      <c r="BI84" s="74"/>
      <c r="BK84" s="155"/>
      <c r="BL84" s="155"/>
    </row>
    <row r="85" spans="1:64" s="68" customFormat="1" ht="15" customHeight="1">
      <c r="A85" s="74"/>
      <c r="B85" s="251"/>
      <c r="C85" s="251"/>
      <c r="D85" s="251"/>
      <c r="E85" s="251"/>
      <c r="F85" s="251"/>
      <c r="G85" s="251"/>
      <c r="H85" s="251"/>
      <c r="I85" s="251"/>
      <c r="J85" s="251"/>
      <c r="K85" s="251"/>
      <c r="L85" s="251"/>
      <c r="M85" s="251"/>
      <c r="N85" s="251"/>
      <c r="O85" s="251"/>
      <c r="P85" s="251"/>
      <c r="Q85" s="251"/>
      <c r="R85" s="251"/>
      <c r="S85" s="251"/>
      <c r="T85" s="251"/>
      <c r="U85" s="251"/>
      <c r="V85" s="251"/>
      <c r="W85" s="251"/>
      <c r="X85" s="251"/>
      <c r="Y85" s="251"/>
      <c r="Z85" s="251"/>
      <c r="AA85" s="251"/>
      <c r="AB85" s="251"/>
      <c r="AC85" s="251"/>
      <c r="AD85" s="251"/>
      <c r="AE85" s="251"/>
      <c r="AF85" s="251"/>
      <c r="AG85" s="251"/>
      <c r="AH85" s="251"/>
      <c r="AI85" s="251"/>
      <c r="AJ85" s="251"/>
      <c r="AK85" s="251"/>
      <c r="AL85" s="251"/>
      <c r="AM85" s="251"/>
      <c r="AN85" s="251"/>
      <c r="AO85" s="251"/>
      <c r="AP85" s="251"/>
      <c r="AQ85" s="251"/>
      <c r="AR85" s="251"/>
      <c r="AS85" s="251"/>
      <c r="AT85" s="251"/>
      <c r="AU85" s="251"/>
      <c r="AV85" s="251"/>
      <c r="AW85" s="251"/>
      <c r="AX85" s="251"/>
      <c r="AY85" s="251"/>
      <c r="AZ85" s="251"/>
      <c r="BA85" s="251"/>
      <c r="BB85" s="251"/>
      <c r="BC85" s="251"/>
      <c r="BD85" s="251"/>
      <c r="BE85" s="251"/>
      <c r="BF85" s="251"/>
      <c r="BG85" s="251"/>
      <c r="BH85" s="251"/>
      <c r="BI85" s="74"/>
      <c r="BK85" s="155"/>
      <c r="BL85" s="155"/>
    </row>
    <row r="86" spans="1:64" s="68" customFormat="1" ht="15" customHeight="1">
      <c r="A86" s="74"/>
      <c r="B86" s="251"/>
      <c r="C86" s="251"/>
      <c r="D86" s="251"/>
      <c r="E86" s="251"/>
      <c r="F86" s="251"/>
      <c r="G86" s="251"/>
      <c r="H86" s="251"/>
      <c r="I86" s="251"/>
      <c r="J86" s="251"/>
      <c r="K86" s="251"/>
      <c r="L86" s="251"/>
      <c r="M86" s="251"/>
      <c r="N86" s="251"/>
      <c r="O86" s="251"/>
      <c r="P86" s="251"/>
      <c r="Q86" s="251"/>
      <c r="R86" s="251"/>
      <c r="S86" s="251"/>
      <c r="T86" s="251"/>
      <c r="U86" s="251"/>
      <c r="V86" s="251"/>
      <c r="W86" s="251"/>
      <c r="X86" s="251"/>
      <c r="Y86" s="251"/>
      <c r="Z86" s="251"/>
      <c r="AA86" s="251"/>
      <c r="AB86" s="251"/>
      <c r="AC86" s="251"/>
      <c r="AD86" s="251"/>
      <c r="AE86" s="251"/>
      <c r="AF86" s="251"/>
      <c r="AG86" s="251"/>
      <c r="AH86" s="251"/>
      <c r="AI86" s="251"/>
      <c r="AJ86" s="251"/>
      <c r="AK86" s="251"/>
      <c r="AL86" s="251"/>
      <c r="AM86" s="251"/>
      <c r="AN86" s="251"/>
      <c r="AO86" s="251"/>
      <c r="AP86" s="251"/>
      <c r="AQ86" s="251"/>
      <c r="AR86" s="251"/>
      <c r="AS86" s="251"/>
      <c r="AT86" s="251"/>
      <c r="AU86" s="251"/>
      <c r="AV86" s="251"/>
      <c r="AW86" s="251"/>
      <c r="AX86" s="251"/>
      <c r="AY86" s="251"/>
      <c r="AZ86" s="251"/>
      <c r="BA86" s="251"/>
      <c r="BB86" s="251"/>
      <c r="BC86" s="251"/>
      <c r="BD86" s="251"/>
      <c r="BE86" s="251"/>
      <c r="BF86" s="251"/>
      <c r="BG86" s="251"/>
      <c r="BH86" s="251"/>
      <c r="BI86" s="74"/>
      <c r="BK86" s="155"/>
      <c r="BL86" s="155"/>
    </row>
    <row r="87" spans="1:64" s="68" customFormat="1" ht="15" customHeight="1">
      <c r="A87" s="74"/>
      <c r="B87" s="251"/>
      <c r="C87" s="251"/>
      <c r="D87" s="251"/>
      <c r="E87" s="251"/>
      <c r="F87" s="251"/>
      <c r="G87" s="251"/>
      <c r="H87" s="251"/>
      <c r="I87" s="251"/>
      <c r="J87" s="251"/>
      <c r="K87" s="251"/>
      <c r="L87" s="251"/>
      <c r="M87" s="251"/>
      <c r="N87" s="251"/>
      <c r="O87" s="251"/>
      <c r="P87" s="251"/>
      <c r="Q87" s="251"/>
      <c r="R87" s="251"/>
      <c r="S87" s="251"/>
      <c r="T87" s="251"/>
      <c r="U87" s="251"/>
      <c r="V87" s="251"/>
      <c r="W87" s="251"/>
      <c r="X87" s="251"/>
      <c r="Y87" s="251"/>
      <c r="Z87" s="251"/>
      <c r="AA87" s="251"/>
      <c r="AB87" s="251"/>
      <c r="AC87" s="251"/>
      <c r="AD87" s="251"/>
      <c r="AE87" s="251"/>
      <c r="AF87" s="251"/>
      <c r="AG87" s="251"/>
      <c r="AH87" s="251"/>
      <c r="AI87" s="251"/>
      <c r="AJ87" s="251"/>
      <c r="AK87" s="251"/>
      <c r="AL87" s="251"/>
      <c r="AM87" s="251"/>
      <c r="AN87" s="251"/>
      <c r="AO87" s="251"/>
      <c r="AP87" s="251"/>
      <c r="AQ87" s="251"/>
      <c r="AR87" s="251"/>
      <c r="AS87" s="251"/>
      <c r="AT87" s="251"/>
      <c r="AU87" s="251"/>
      <c r="AV87" s="251"/>
      <c r="AW87" s="251"/>
      <c r="AX87" s="251"/>
      <c r="AY87" s="251"/>
      <c r="AZ87" s="251"/>
      <c r="BA87" s="251"/>
      <c r="BB87" s="251"/>
      <c r="BC87" s="251"/>
      <c r="BD87" s="251"/>
      <c r="BE87" s="251"/>
      <c r="BF87" s="251"/>
      <c r="BG87" s="251"/>
      <c r="BH87" s="251"/>
      <c r="BI87" s="74"/>
      <c r="BK87" s="155"/>
      <c r="BL87" s="155"/>
    </row>
    <row r="88" spans="1:64" s="68" customFormat="1" ht="15" customHeight="1">
      <c r="A88" s="74"/>
      <c r="B88" s="251"/>
      <c r="C88" s="251"/>
      <c r="D88" s="251"/>
      <c r="E88" s="251"/>
      <c r="F88" s="251"/>
      <c r="G88" s="251"/>
      <c r="H88" s="251"/>
      <c r="I88" s="251"/>
      <c r="J88" s="251"/>
      <c r="K88" s="251"/>
      <c r="L88" s="251"/>
      <c r="M88" s="251"/>
      <c r="N88" s="251"/>
      <c r="O88" s="251"/>
      <c r="P88" s="251"/>
      <c r="Q88" s="251"/>
      <c r="R88" s="251"/>
      <c r="S88" s="251"/>
      <c r="T88" s="251"/>
      <c r="U88" s="251"/>
      <c r="V88" s="251"/>
      <c r="W88" s="251"/>
      <c r="X88" s="251"/>
      <c r="Y88" s="251"/>
      <c r="Z88" s="251"/>
      <c r="AA88" s="251"/>
      <c r="AB88" s="251"/>
      <c r="AC88" s="251"/>
      <c r="AD88" s="251"/>
      <c r="AE88" s="251"/>
      <c r="AF88" s="251"/>
      <c r="AG88" s="251"/>
      <c r="AH88" s="251"/>
      <c r="AI88" s="251"/>
      <c r="AJ88" s="251"/>
      <c r="AK88" s="251"/>
      <c r="AL88" s="251"/>
      <c r="AM88" s="251"/>
      <c r="AN88" s="251"/>
      <c r="AO88" s="251"/>
      <c r="AP88" s="251"/>
      <c r="AQ88" s="251"/>
      <c r="AR88" s="251"/>
      <c r="AS88" s="251"/>
      <c r="AT88" s="251"/>
      <c r="AU88" s="251"/>
      <c r="AV88" s="251"/>
      <c r="AW88" s="251"/>
      <c r="AX88" s="251"/>
      <c r="AY88" s="251"/>
      <c r="AZ88" s="251"/>
      <c r="BA88" s="251"/>
      <c r="BB88" s="251"/>
      <c r="BC88" s="251"/>
      <c r="BD88" s="251"/>
      <c r="BE88" s="251"/>
      <c r="BF88" s="251"/>
      <c r="BG88" s="251"/>
      <c r="BH88" s="251"/>
      <c r="BI88" s="74"/>
      <c r="BK88" s="155"/>
      <c r="BL88" s="155"/>
    </row>
    <row r="89" spans="1:64" s="68" customFormat="1" ht="15" customHeight="1">
      <c r="A89" s="74"/>
      <c r="B89" s="251"/>
      <c r="C89" s="251"/>
      <c r="D89" s="251"/>
      <c r="E89" s="251"/>
      <c r="F89" s="251"/>
      <c r="G89" s="251"/>
      <c r="H89" s="251"/>
      <c r="I89" s="251"/>
      <c r="J89" s="251"/>
      <c r="K89" s="251"/>
      <c r="L89" s="251"/>
      <c r="M89" s="251"/>
      <c r="N89" s="251"/>
      <c r="O89" s="251"/>
      <c r="P89" s="251"/>
      <c r="Q89" s="251"/>
      <c r="R89" s="251"/>
      <c r="S89" s="251"/>
      <c r="T89" s="251"/>
      <c r="U89" s="251"/>
      <c r="V89" s="251"/>
      <c r="W89" s="251"/>
      <c r="X89" s="251"/>
      <c r="Y89" s="251"/>
      <c r="Z89" s="251"/>
      <c r="AA89" s="251"/>
      <c r="AB89" s="251"/>
      <c r="AC89" s="251"/>
      <c r="AD89" s="251"/>
      <c r="AE89" s="251"/>
      <c r="AF89" s="251"/>
      <c r="AG89" s="251"/>
      <c r="AH89" s="251"/>
      <c r="AI89" s="251"/>
      <c r="AJ89" s="251"/>
      <c r="AK89" s="251"/>
      <c r="AL89" s="251"/>
      <c r="AM89" s="251"/>
      <c r="AN89" s="251"/>
      <c r="AO89" s="251"/>
      <c r="AP89" s="251"/>
      <c r="AQ89" s="251"/>
      <c r="AR89" s="251"/>
      <c r="AS89" s="251"/>
      <c r="AT89" s="251"/>
      <c r="AU89" s="251"/>
      <c r="AV89" s="251"/>
      <c r="AW89" s="251"/>
      <c r="AX89" s="251"/>
      <c r="AY89" s="251"/>
      <c r="AZ89" s="251"/>
      <c r="BA89" s="251"/>
      <c r="BB89" s="251"/>
      <c r="BC89" s="251"/>
      <c r="BD89" s="251"/>
      <c r="BE89" s="251"/>
      <c r="BF89" s="251"/>
      <c r="BG89" s="251"/>
      <c r="BH89" s="251"/>
      <c r="BI89" s="74"/>
      <c r="BK89" s="155"/>
      <c r="BL89" s="155"/>
    </row>
    <row r="90" spans="1:64" ht="15" customHeight="1">
      <c r="A90" s="168"/>
      <c r="B90" s="242"/>
      <c r="C90" s="243"/>
      <c r="D90" s="243"/>
      <c r="E90" s="243"/>
      <c r="F90" s="243"/>
      <c r="G90" s="243"/>
      <c r="H90" s="243"/>
      <c r="I90" s="243"/>
      <c r="J90" s="243"/>
      <c r="K90" s="243"/>
      <c r="L90" s="243"/>
      <c r="M90" s="243"/>
      <c r="N90" s="243"/>
      <c r="O90" s="243"/>
      <c r="P90" s="243"/>
      <c r="Q90" s="243"/>
      <c r="R90" s="243"/>
      <c r="S90" s="243"/>
      <c r="T90" s="243"/>
      <c r="U90" s="243"/>
      <c r="V90" s="243"/>
      <c r="W90" s="243"/>
      <c r="X90" s="243"/>
      <c r="Y90" s="243"/>
      <c r="Z90" s="243"/>
      <c r="AA90" s="243"/>
      <c r="AB90" s="243"/>
      <c r="AC90" s="243"/>
      <c r="AD90" s="243"/>
      <c r="AE90" s="243"/>
      <c r="AF90" s="243"/>
      <c r="AG90" s="243"/>
      <c r="AH90" s="243"/>
      <c r="AI90" s="243"/>
      <c r="AJ90" s="243"/>
      <c r="AK90" s="243"/>
      <c r="AL90" s="243"/>
      <c r="AM90" s="243"/>
      <c r="AN90" s="243"/>
      <c r="AO90" s="243"/>
      <c r="AP90" s="243"/>
      <c r="AQ90" s="243"/>
      <c r="AR90" s="243"/>
      <c r="AS90" s="243"/>
      <c r="AT90" s="243"/>
      <c r="AU90" s="243"/>
      <c r="AV90" s="243"/>
      <c r="AW90" s="243"/>
      <c r="AX90" s="243"/>
      <c r="AY90" s="243"/>
      <c r="AZ90" s="243"/>
      <c r="BA90" s="243"/>
      <c r="BB90" s="243"/>
      <c r="BC90" s="243"/>
      <c r="BD90" s="243"/>
      <c r="BE90" s="243"/>
      <c r="BF90" s="243"/>
      <c r="BG90" s="243"/>
      <c r="BH90" s="243"/>
      <c r="BI90" s="168"/>
    </row>
    <row r="91" spans="1:64" ht="15" customHeight="1">
      <c r="A91" s="168"/>
      <c r="B91" s="246"/>
      <c r="C91" s="243"/>
      <c r="D91" s="243"/>
      <c r="E91" s="243"/>
      <c r="F91" s="243"/>
      <c r="G91" s="243"/>
      <c r="H91" s="243"/>
      <c r="I91" s="243"/>
      <c r="J91" s="243"/>
      <c r="K91" s="243"/>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243"/>
      <c r="AP91" s="243"/>
      <c r="AQ91" s="243"/>
      <c r="AR91" s="243"/>
      <c r="AS91" s="243"/>
      <c r="AT91" s="243"/>
      <c r="AU91" s="243"/>
      <c r="AV91" s="243"/>
      <c r="AW91" s="243"/>
      <c r="AX91" s="243"/>
      <c r="AY91" s="243"/>
      <c r="AZ91" s="243"/>
      <c r="BA91" s="243"/>
      <c r="BB91" s="243"/>
      <c r="BC91" s="243"/>
      <c r="BD91" s="243"/>
      <c r="BE91" s="243"/>
      <c r="BF91" s="243"/>
      <c r="BG91" s="243"/>
      <c r="BH91" s="243"/>
      <c r="BI91" s="168"/>
    </row>
    <row r="92" spans="1:64" ht="15" customHeight="1">
      <c r="A92" s="168"/>
      <c r="B92" s="246"/>
      <c r="C92" s="243"/>
      <c r="D92" s="243"/>
      <c r="E92" s="243"/>
      <c r="F92" s="243"/>
      <c r="G92" s="243"/>
      <c r="H92" s="243"/>
      <c r="I92" s="243"/>
      <c r="J92" s="243"/>
      <c r="K92" s="243"/>
      <c r="L92" s="243"/>
      <c r="M92" s="243"/>
      <c r="N92" s="243"/>
      <c r="O92" s="243"/>
      <c r="P92" s="243"/>
      <c r="Q92" s="243"/>
      <c r="R92" s="243"/>
      <c r="S92" s="243"/>
      <c r="T92" s="243"/>
      <c r="U92" s="243"/>
      <c r="V92" s="243"/>
      <c r="W92" s="243"/>
      <c r="X92" s="243"/>
      <c r="Y92" s="243"/>
      <c r="Z92" s="243"/>
      <c r="AA92" s="243"/>
      <c r="AB92" s="243"/>
      <c r="AC92" s="243"/>
      <c r="AD92" s="243"/>
      <c r="AE92" s="243"/>
      <c r="AF92" s="243"/>
      <c r="AG92" s="243"/>
      <c r="AH92" s="243"/>
      <c r="AI92" s="243"/>
      <c r="AJ92" s="243"/>
      <c r="AK92" s="243"/>
      <c r="AL92" s="243"/>
      <c r="AM92" s="243"/>
      <c r="AN92" s="243"/>
      <c r="AO92" s="243"/>
      <c r="AP92" s="243"/>
      <c r="AQ92" s="243"/>
      <c r="AR92" s="243"/>
      <c r="AS92" s="243"/>
      <c r="AT92" s="243"/>
      <c r="AU92" s="243"/>
      <c r="AV92" s="243"/>
      <c r="AW92" s="243"/>
      <c r="AX92" s="243"/>
      <c r="AY92" s="243"/>
      <c r="AZ92" s="243"/>
      <c r="BA92" s="243"/>
      <c r="BB92" s="243"/>
      <c r="BC92" s="243"/>
      <c r="BD92" s="243"/>
      <c r="BE92" s="243"/>
      <c r="BF92" s="243"/>
      <c r="BG92" s="243"/>
      <c r="BH92" s="243"/>
      <c r="BI92" s="168"/>
    </row>
    <row r="93" spans="1:64" s="68" customFormat="1" ht="15" customHeight="1">
      <c r="A93" s="74"/>
      <c r="B93" s="251"/>
      <c r="C93" s="251"/>
      <c r="D93" s="251"/>
      <c r="E93" s="251"/>
      <c r="F93" s="251"/>
      <c r="G93" s="251"/>
      <c r="H93" s="251"/>
      <c r="I93" s="251"/>
      <c r="J93" s="251"/>
      <c r="K93" s="251"/>
      <c r="L93" s="251"/>
      <c r="M93" s="251"/>
      <c r="N93" s="251"/>
      <c r="O93" s="251"/>
      <c r="P93" s="251"/>
      <c r="Q93" s="251"/>
      <c r="R93" s="251"/>
      <c r="S93" s="251"/>
      <c r="T93" s="251"/>
      <c r="U93" s="251"/>
      <c r="V93" s="251"/>
      <c r="W93" s="251"/>
      <c r="X93" s="251"/>
      <c r="Y93" s="251"/>
      <c r="Z93" s="251"/>
      <c r="AA93" s="251"/>
      <c r="AB93" s="251"/>
      <c r="AC93" s="251"/>
      <c r="AD93" s="251"/>
      <c r="AE93" s="251"/>
      <c r="AF93" s="251"/>
      <c r="AG93" s="251"/>
      <c r="AH93" s="251"/>
      <c r="AI93" s="251"/>
      <c r="AJ93" s="251"/>
      <c r="AK93" s="251"/>
      <c r="AL93" s="251"/>
      <c r="AM93" s="251"/>
      <c r="AN93" s="251"/>
      <c r="AO93" s="251"/>
      <c r="AP93" s="251"/>
      <c r="AQ93" s="251"/>
      <c r="AR93" s="251"/>
      <c r="AS93" s="251"/>
      <c r="AT93" s="251"/>
      <c r="AU93" s="251"/>
      <c r="AV93" s="251"/>
      <c r="AW93" s="251"/>
      <c r="AX93" s="251"/>
      <c r="AY93" s="251"/>
      <c r="AZ93" s="251"/>
      <c r="BA93" s="251"/>
      <c r="BB93" s="251"/>
      <c r="BC93" s="251"/>
      <c r="BD93" s="251"/>
      <c r="BE93" s="251"/>
      <c r="BF93" s="251"/>
      <c r="BG93" s="251"/>
      <c r="BH93" s="251"/>
      <c r="BI93" s="74"/>
      <c r="BK93" s="155"/>
      <c r="BL93" s="155"/>
    </row>
    <row r="94" spans="1:64" s="68" customFormat="1" ht="15" customHeight="1">
      <c r="A94" s="74"/>
      <c r="B94" s="251"/>
      <c r="C94" s="251"/>
      <c r="D94" s="251"/>
      <c r="E94" s="251"/>
      <c r="F94" s="251"/>
      <c r="G94" s="251"/>
      <c r="H94" s="251"/>
      <c r="I94" s="251"/>
      <c r="J94" s="251"/>
      <c r="K94" s="251"/>
      <c r="L94" s="251"/>
      <c r="M94" s="251"/>
      <c r="N94" s="251"/>
      <c r="O94" s="251"/>
      <c r="P94" s="251"/>
      <c r="Q94" s="251"/>
      <c r="R94" s="251"/>
      <c r="S94" s="251"/>
      <c r="T94" s="251"/>
      <c r="U94" s="251"/>
      <c r="V94" s="251"/>
      <c r="W94" s="251"/>
      <c r="X94" s="251"/>
      <c r="Y94" s="251"/>
      <c r="Z94" s="251"/>
      <c r="AA94" s="251"/>
      <c r="AB94" s="251"/>
      <c r="AC94" s="251"/>
      <c r="AD94" s="251"/>
      <c r="AE94" s="251"/>
      <c r="AF94" s="251"/>
      <c r="AG94" s="251"/>
      <c r="AH94" s="251"/>
      <c r="AI94" s="251"/>
      <c r="AJ94" s="251"/>
      <c r="AK94" s="251"/>
      <c r="AL94" s="251"/>
      <c r="AM94" s="251"/>
      <c r="AN94" s="251"/>
      <c r="AO94" s="251"/>
      <c r="AP94" s="251"/>
      <c r="AQ94" s="251"/>
      <c r="AR94" s="251"/>
      <c r="AS94" s="251"/>
      <c r="AT94" s="251"/>
      <c r="AU94" s="251"/>
      <c r="AV94" s="251"/>
      <c r="AW94" s="251"/>
      <c r="AX94" s="251"/>
      <c r="AY94" s="251"/>
      <c r="AZ94" s="251"/>
      <c r="BA94" s="251"/>
      <c r="BB94" s="251"/>
      <c r="BC94" s="251"/>
      <c r="BD94" s="251"/>
      <c r="BE94" s="251"/>
      <c r="BF94" s="251"/>
      <c r="BG94" s="251"/>
      <c r="BH94" s="251"/>
      <c r="BI94" s="74"/>
      <c r="BK94" s="155"/>
      <c r="BL94" s="155"/>
    </row>
    <row r="95" spans="1:64" s="68" customFormat="1" ht="15" customHeight="1">
      <c r="A95" s="74"/>
      <c r="B95" s="251"/>
      <c r="C95" s="251"/>
      <c r="D95" s="251"/>
      <c r="E95" s="251"/>
      <c r="F95" s="251"/>
      <c r="G95" s="251"/>
      <c r="H95" s="251"/>
      <c r="I95" s="251"/>
      <c r="J95" s="251"/>
      <c r="K95" s="251"/>
      <c r="L95" s="251"/>
      <c r="M95" s="251"/>
      <c r="N95" s="251"/>
      <c r="O95" s="251"/>
      <c r="P95" s="251"/>
      <c r="Q95" s="251"/>
      <c r="R95" s="251"/>
      <c r="S95" s="251"/>
      <c r="T95" s="251"/>
      <c r="U95" s="251"/>
      <c r="V95" s="251"/>
      <c r="W95" s="251"/>
      <c r="X95" s="251"/>
      <c r="Y95" s="251"/>
      <c r="Z95" s="251"/>
      <c r="AA95" s="251"/>
      <c r="AB95" s="251"/>
      <c r="AC95" s="251"/>
      <c r="AD95" s="251"/>
      <c r="AE95" s="251"/>
      <c r="AF95" s="251"/>
      <c r="AG95" s="251"/>
      <c r="AH95" s="251"/>
      <c r="AI95" s="251"/>
      <c r="AJ95" s="251"/>
      <c r="AK95" s="251"/>
      <c r="AL95" s="251"/>
      <c r="AM95" s="251"/>
      <c r="AN95" s="251"/>
      <c r="AO95" s="251"/>
      <c r="AP95" s="251"/>
      <c r="AQ95" s="251"/>
      <c r="AR95" s="251"/>
      <c r="AS95" s="251"/>
      <c r="AT95" s="251"/>
      <c r="AU95" s="251"/>
      <c r="AV95" s="251"/>
      <c r="AW95" s="251"/>
      <c r="AX95" s="251"/>
      <c r="AY95" s="251"/>
      <c r="AZ95" s="251"/>
      <c r="BA95" s="251"/>
      <c r="BB95" s="251"/>
      <c r="BC95" s="251"/>
      <c r="BD95" s="251"/>
      <c r="BE95" s="251"/>
      <c r="BF95" s="251"/>
      <c r="BG95" s="251"/>
      <c r="BH95" s="251"/>
      <c r="BI95" s="74"/>
      <c r="BK95" s="155"/>
      <c r="BL95" s="155"/>
    </row>
    <row r="96" spans="1:64" s="68" customFormat="1" ht="15" customHeight="1">
      <c r="A96" s="74"/>
      <c r="B96" s="251"/>
      <c r="C96" s="251"/>
      <c r="D96" s="251"/>
      <c r="E96" s="251"/>
      <c r="F96" s="251"/>
      <c r="G96" s="251"/>
      <c r="H96" s="251"/>
      <c r="I96" s="251"/>
      <c r="J96" s="251"/>
      <c r="K96" s="251"/>
      <c r="L96" s="251"/>
      <c r="M96" s="251"/>
      <c r="N96" s="251"/>
      <c r="O96" s="251"/>
      <c r="P96" s="251"/>
      <c r="Q96" s="251"/>
      <c r="R96" s="251"/>
      <c r="S96" s="251"/>
      <c r="T96" s="251"/>
      <c r="U96" s="251"/>
      <c r="V96" s="251"/>
      <c r="W96" s="251"/>
      <c r="X96" s="251"/>
      <c r="Y96" s="251"/>
      <c r="Z96" s="251"/>
      <c r="AA96" s="251"/>
      <c r="AB96" s="251"/>
      <c r="AC96" s="251"/>
      <c r="AD96" s="251"/>
      <c r="AE96" s="251"/>
      <c r="AF96" s="251"/>
      <c r="AG96" s="251"/>
      <c r="AH96" s="251"/>
      <c r="AI96" s="251"/>
      <c r="AJ96" s="251"/>
      <c r="AK96" s="251"/>
      <c r="AL96" s="251"/>
      <c r="AM96" s="251"/>
      <c r="AN96" s="251"/>
      <c r="AO96" s="251"/>
      <c r="AP96" s="251"/>
      <c r="AQ96" s="251"/>
      <c r="AR96" s="251"/>
      <c r="AS96" s="251"/>
      <c r="AT96" s="251"/>
      <c r="AU96" s="251"/>
      <c r="AV96" s="251"/>
      <c r="AW96" s="251"/>
      <c r="AX96" s="251"/>
      <c r="AY96" s="251"/>
      <c r="AZ96" s="251"/>
      <c r="BA96" s="251"/>
      <c r="BB96" s="251"/>
      <c r="BC96" s="251"/>
      <c r="BD96" s="251"/>
      <c r="BE96" s="251"/>
      <c r="BF96" s="251"/>
      <c r="BG96" s="251"/>
      <c r="BH96" s="251"/>
      <c r="BI96" s="74"/>
      <c r="BK96" s="155"/>
      <c r="BL96" s="155"/>
    </row>
    <row r="97" spans="1:64" s="68" customFormat="1" ht="15" customHeight="1">
      <c r="A97" s="74"/>
      <c r="B97" s="251"/>
      <c r="C97" s="251"/>
      <c r="D97" s="251"/>
      <c r="E97" s="251"/>
      <c r="F97" s="251"/>
      <c r="G97" s="251"/>
      <c r="H97" s="251"/>
      <c r="I97" s="251"/>
      <c r="J97" s="251"/>
      <c r="K97" s="251"/>
      <c r="L97" s="251"/>
      <c r="M97" s="251"/>
      <c r="N97" s="251"/>
      <c r="O97" s="251"/>
      <c r="P97" s="251"/>
      <c r="Q97" s="251"/>
      <c r="R97" s="251"/>
      <c r="S97" s="251"/>
      <c r="T97" s="251"/>
      <c r="U97" s="251"/>
      <c r="V97" s="251"/>
      <c r="W97" s="251"/>
      <c r="X97" s="251"/>
      <c r="Y97" s="251"/>
      <c r="Z97" s="251"/>
      <c r="AA97" s="251"/>
      <c r="AB97" s="251"/>
      <c r="AC97" s="251"/>
      <c r="AD97" s="251"/>
      <c r="AE97" s="251"/>
      <c r="AF97" s="251"/>
      <c r="AG97" s="251"/>
      <c r="AH97" s="251"/>
      <c r="AI97" s="251"/>
      <c r="AJ97" s="251"/>
      <c r="AK97" s="251"/>
      <c r="AL97" s="251"/>
      <c r="AM97" s="251"/>
      <c r="AN97" s="251"/>
      <c r="AO97" s="251"/>
      <c r="AP97" s="251"/>
      <c r="AQ97" s="251"/>
      <c r="AR97" s="251"/>
      <c r="AS97" s="251"/>
      <c r="AT97" s="251"/>
      <c r="AU97" s="251"/>
      <c r="AV97" s="251"/>
      <c r="AW97" s="251"/>
      <c r="AX97" s="251"/>
      <c r="AY97" s="251"/>
      <c r="AZ97" s="251"/>
      <c r="BA97" s="251"/>
      <c r="BB97" s="251"/>
      <c r="BC97" s="251"/>
      <c r="BD97" s="251"/>
      <c r="BE97" s="251"/>
      <c r="BF97" s="251"/>
      <c r="BG97" s="251"/>
      <c r="BH97" s="251"/>
      <c r="BI97" s="74"/>
      <c r="BK97" s="155"/>
      <c r="BL97" s="155"/>
    </row>
    <row r="98" spans="1:64" s="68" customFormat="1" ht="15" customHeight="1">
      <c r="A98" s="74"/>
      <c r="B98" s="251"/>
      <c r="C98" s="251"/>
      <c r="D98" s="251"/>
      <c r="E98" s="251"/>
      <c r="F98" s="251"/>
      <c r="G98" s="251"/>
      <c r="H98" s="251"/>
      <c r="I98" s="251"/>
      <c r="J98" s="251"/>
      <c r="K98" s="251"/>
      <c r="L98" s="251"/>
      <c r="M98" s="251"/>
      <c r="N98" s="251"/>
      <c r="O98" s="251"/>
      <c r="P98" s="251"/>
      <c r="Q98" s="251"/>
      <c r="R98" s="251"/>
      <c r="S98" s="251"/>
      <c r="T98" s="251"/>
      <c r="U98" s="251"/>
      <c r="V98" s="251"/>
      <c r="W98" s="251"/>
      <c r="X98" s="251"/>
      <c r="Y98" s="251"/>
      <c r="Z98" s="251"/>
      <c r="AA98" s="251"/>
      <c r="AB98" s="251"/>
      <c r="AC98" s="251"/>
      <c r="AD98" s="251"/>
      <c r="AE98" s="251"/>
      <c r="AF98" s="251"/>
      <c r="AG98" s="251"/>
      <c r="AH98" s="251"/>
      <c r="AI98" s="251"/>
      <c r="AJ98" s="251"/>
      <c r="AK98" s="251"/>
      <c r="AL98" s="251"/>
      <c r="AM98" s="251"/>
      <c r="AN98" s="251"/>
      <c r="AO98" s="251"/>
      <c r="AP98" s="251"/>
      <c r="AQ98" s="251"/>
      <c r="AR98" s="251"/>
      <c r="AS98" s="251"/>
      <c r="AT98" s="251"/>
      <c r="AU98" s="251"/>
      <c r="AV98" s="251"/>
      <c r="AW98" s="251"/>
      <c r="AX98" s="251"/>
      <c r="AY98" s="251"/>
      <c r="AZ98" s="251"/>
      <c r="BA98" s="251"/>
      <c r="BB98" s="251"/>
      <c r="BC98" s="251"/>
      <c r="BD98" s="251"/>
      <c r="BE98" s="251"/>
      <c r="BF98" s="251"/>
      <c r="BG98" s="251"/>
      <c r="BH98" s="251"/>
      <c r="BI98" s="74"/>
      <c r="BK98" s="155"/>
      <c r="BL98" s="155"/>
    </row>
    <row r="99" spans="1:64" s="68" customFormat="1" ht="15" customHeight="1">
      <c r="A99" s="74"/>
      <c r="B99" s="251"/>
      <c r="C99" s="251"/>
      <c r="D99" s="251"/>
      <c r="E99" s="251"/>
      <c r="F99" s="251"/>
      <c r="G99" s="251"/>
      <c r="H99" s="251"/>
      <c r="I99" s="251"/>
      <c r="J99" s="251"/>
      <c r="K99" s="251"/>
      <c r="L99" s="251"/>
      <c r="M99" s="251"/>
      <c r="N99" s="251"/>
      <c r="O99" s="251"/>
      <c r="P99" s="251"/>
      <c r="Q99" s="251"/>
      <c r="R99" s="251"/>
      <c r="S99" s="251"/>
      <c r="T99" s="251"/>
      <c r="U99" s="251"/>
      <c r="V99" s="251"/>
      <c r="W99" s="251"/>
      <c r="X99" s="251"/>
      <c r="Y99" s="251"/>
      <c r="Z99" s="251"/>
      <c r="AA99" s="251"/>
      <c r="AB99" s="251"/>
      <c r="AC99" s="251"/>
      <c r="AD99" s="251"/>
      <c r="AE99" s="251"/>
      <c r="AF99" s="251"/>
      <c r="AG99" s="251"/>
      <c r="AH99" s="251"/>
      <c r="AI99" s="251"/>
      <c r="AJ99" s="251"/>
      <c r="AK99" s="251"/>
      <c r="AL99" s="251"/>
      <c r="AM99" s="251"/>
      <c r="AN99" s="251"/>
      <c r="AO99" s="251"/>
      <c r="AP99" s="251"/>
      <c r="AQ99" s="251"/>
      <c r="AR99" s="251"/>
      <c r="AS99" s="251"/>
      <c r="AT99" s="251"/>
      <c r="AU99" s="251"/>
      <c r="AV99" s="251"/>
      <c r="AW99" s="251"/>
      <c r="AX99" s="251"/>
      <c r="AY99" s="251"/>
      <c r="AZ99" s="251"/>
      <c r="BA99" s="251"/>
      <c r="BB99" s="251"/>
      <c r="BC99" s="251"/>
      <c r="BD99" s="251"/>
      <c r="BE99" s="251"/>
      <c r="BF99" s="251"/>
      <c r="BG99" s="251"/>
      <c r="BH99" s="251"/>
      <c r="BI99" s="74"/>
      <c r="BK99" s="155"/>
      <c r="BL99" s="155"/>
    </row>
    <row r="100" spans="1:64" s="68" customFormat="1" ht="15" customHeight="1">
      <c r="A100" s="74"/>
      <c r="B100" s="251"/>
      <c r="C100" s="251"/>
      <c r="D100" s="251"/>
      <c r="E100" s="251"/>
      <c r="F100" s="251"/>
      <c r="G100" s="251"/>
      <c r="H100" s="251"/>
      <c r="I100" s="251"/>
      <c r="J100" s="251"/>
      <c r="K100" s="251"/>
      <c r="L100" s="251"/>
      <c r="M100" s="251"/>
      <c r="N100" s="251"/>
      <c r="O100" s="251"/>
      <c r="P100" s="251"/>
      <c r="Q100" s="251"/>
      <c r="R100" s="251"/>
      <c r="S100" s="251"/>
      <c r="T100" s="251"/>
      <c r="U100" s="251"/>
      <c r="V100" s="251"/>
      <c r="W100" s="251"/>
      <c r="X100" s="251"/>
      <c r="Y100" s="251"/>
      <c r="Z100" s="251"/>
      <c r="AA100" s="251"/>
      <c r="AB100" s="251"/>
      <c r="AC100" s="251"/>
      <c r="AD100" s="251"/>
      <c r="AE100" s="251"/>
      <c r="AF100" s="251"/>
      <c r="AG100" s="251"/>
      <c r="AH100" s="251"/>
      <c r="AI100" s="251"/>
      <c r="AJ100" s="251"/>
      <c r="AK100" s="251"/>
      <c r="AL100" s="251"/>
      <c r="AM100" s="251"/>
      <c r="AN100" s="251"/>
      <c r="AO100" s="251"/>
      <c r="AP100" s="251"/>
      <c r="AQ100" s="251"/>
      <c r="AR100" s="251"/>
      <c r="AS100" s="251"/>
      <c r="AT100" s="251"/>
      <c r="AU100" s="251"/>
      <c r="AV100" s="251"/>
      <c r="AW100" s="251"/>
      <c r="AX100" s="251"/>
      <c r="AY100" s="251"/>
      <c r="AZ100" s="251"/>
      <c r="BA100" s="251"/>
      <c r="BB100" s="251"/>
      <c r="BC100" s="251"/>
      <c r="BD100" s="251"/>
      <c r="BE100" s="251"/>
      <c r="BF100" s="251"/>
      <c r="BG100" s="251"/>
      <c r="BH100" s="251"/>
      <c r="BI100" s="74"/>
      <c r="BK100" s="155"/>
      <c r="BL100" s="155"/>
    </row>
    <row r="101" spans="1:64" s="68" customFormat="1" ht="15" customHeight="1">
      <c r="A101" s="74"/>
      <c r="B101" s="251"/>
      <c r="C101" s="251"/>
      <c r="D101" s="251"/>
      <c r="E101" s="251"/>
      <c r="F101" s="251"/>
      <c r="G101" s="251"/>
      <c r="H101" s="251"/>
      <c r="I101" s="251"/>
      <c r="J101" s="251"/>
      <c r="K101" s="251"/>
      <c r="L101" s="251"/>
      <c r="M101" s="251"/>
      <c r="N101" s="251"/>
      <c r="O101" s="251"/>
      <c r="P101" s="251"/>
      <c r="Q101" s="251"/>
      <c r="R101" s="251"/>
      <c r="S101" s="251"/>
      <c r="T101" s="251"/>
      <c r="U101" s="251"/>
      <c r="V101" s="251"/>
      <c r="W101" s="251"/>
      <c r="X101" s="251"/>
      <c r="Y101" s="251"/>
      <c r="Z101" s="251"/>
      <c r="AA101" s="251"/>
      <c r="AB101" s="251"/>
      <c r="AC101" s="251"/>
      <c r="AD101" s="251"/>
      <c r="AE101" s="251"/>
      <c r="AF101" s="251"/>
      <c r="AG101" s="251"/>
      <c r="AH101" s="251"/>
      <c r="AI101" s="251"/>
      <c r="AJ101" s="251"/>
      <c r="AK101" s="251"/>
      <c r="AL101" s="251"/>
      <c r="AM101" s="251"/>
      <c r="AN101" s="251"/>
      <c r="AO101" s="251"/>
      <c r="AP101" s="251"/>
      <c r="AQ101" s="251"/>
      <c r="AR101" s="251"/>
      <c r="AS101" s="251"/>
      <c r="AT101" s="251"/>
      <c r="AU101" s="251"/>
      <c r="AV101" s="251"/>
      <c r="AW101" s="251"/>
      <c r="AX101" s="251"/>
      <c r="AY101" s="251"/>
      <c r="AZ101" s="251"/>
      <c r="BA101" s="251"/>
      <c r="BB101" s="251"/>
      <c r="BC101" s="251"/>
      <c r="BD101" s="251"/>
      <c r="BE101" s="251"/>
      <c r="BF101" s="251"/>
      <c r="BG101" s="251"/>
      <c r="BH101" s="251"/>
      <c r="BI101" s="74"/>
      <c r="BK101" s="155"/>
      <c r="BL101" s="155"/>
    </row>
    <row r="102" spans="1:64" s="68" customFormat="1" ht="15" customHeight="1">
      <c r="A102" s="74"/>
      <c r="B102" s="251"/>
      <c r="C102" s="251"/>
      <c r="D102" s="251"/>
      <c r="E102" s="251"/>
      <c r="F102" s="251"/>
      <c r="G102" s="251"/>
      <c r="H102" s="251"/>
      <c r="I102" s="251"/>
      <c r="J102" s="251"/>
      <c r="K102" s="251"/>
      <c r="L102" s="251"/>
      <c r="M102" s="251"/>
      <c r="N102" s="251"/>
      <c r="O102" s="251"/>
      <c r="P102" s="251"/>
      <c r="Q102" s="251"/>
      <c r="R102" s="251"/>
      <c r="S102" s="251"/>
      <c r="T102" s="251"/>
      <c r="U102" s="251"/>
      <c r="V102" s="251"/>
      <c r="W102" s="251"/>
      <c r="X102" s="251"/>
      <c r="Y102" s="251"/>
      <c r="Z102" s="251"/>
      <c r="AA102" s="251"/>
      <c r="AB102" s="251"/>
      <c r="AC102" s="251"/>
      <c r="AD102" s="251"/>
      <c r="AE102" s="251"/>
      <c r="AF102" s="251"/>
      <c r="AG102" s="251"/>
      <c r="AH102" s="251"/>
      <c r="AI102" s="251"/>
      <c r="AJ102" s="251"/>
      <c r="AK102" s="251"/>
      <c r="AL102" s="251"/>
      <c r="AM102" s="251"/>
      <c r="AN102" s="251"/>
      <c r="AO102" s="251"/>
      <c r="AP102" s="251"/>
      <c r="AQ102" s="251"/>
      <c r="AR102" s="251"/>
      <c r="AS102" s="251"/>
      <c r="AT102" s="251"/>
      <c r="AU102" s="251"/>
      <c r="AV102" s="251"/>
      <c r="AW102" s="251"/>
      <c r="AX102" s="251"/>
      <c r="AY102" s="251"/>
      <c r="AZ102" s="251"/>
      <c r="BA102" s="251"/>
      <c r="BB102" s="251"/>
      <c r="BC102" s="251"/>
      <c r="BD102" s="251"/>
      <c r="BE102" s="251"/>
      <c r="BF102" s="251"/>
      <c r="BG102" s="251"/>
      <c r="BH102" s="251"/>
      <c r="BI102" s="74"/>
      <c r="BK102" s="155"/>
      <c r="BL102" s="155"/>
    </row>
    <row r="103" spans="1:64" s="68" customFormat="1" ht="15" customHeight="1">
      <c r="A103" s="74"/>
      <c r="B103" s="251"/>
      <c r="C103" s="251"/>
      <c r="D103" s="251"/>
      <c r="E103" s="251"/>
      <c r="F103" s="251"/>
      <c r="G103" s="251"/>
      <c r="H103" s="251"/>
      <c r="I103" s="251"/>
      <c r="J103" s="251"/>
      <c r="K103" s="251"/>
      <c r="L103" s="251"/>
      <c r="M103" s="251"/>
      <c r="N103" s="251"/>
      <c r="O103" s="251"/>
      <c r="P103" s="251"/>
      <c r="Q103" s="251"/>
      <c r="R103" s="251"/>
      <c r="S103" s="251"/>
      <c r="T103" s="251"/>
      <c r="U103" s="251"/>
      <c r="V103" s="251"/>
      <c r="W103" s="251"/>
      <c r="X103" s="251"/>
      <c r="Y103" s="251"/>
      <c r="Z103" s="251"/>
      <c r="AA103" s="251"/>
      <c r="AB103" s="251"/>
      <c r="AC103" s="251"/>
      <c r="AD103" s="251"/>
      <c r="AE103" s="251"/>
      <c r="AF103" s="251"/>
      <c r="AG103" s="251"/>
      <c r="AH103" s="251"/>
      <c r="AI103" s="251"/>
      <c r="AJ103" s="251"/>
      <c r="AK103" s="251"/>
      <c r="AL103" s="251"/>
      <c r="AM103" s="251"/>
      <c r="AN103" s="251"/>
      <c r="AO103" s="251"/>
      <c r="AP103" s="251"/>
      <c r="AQ103" s="251"/>
      <c r="AR103" s="251"/>
      <c r="AS103" s="251"/>
      <c r="AT103" s="251"/>
      <c r="AU103" s="251"/>
      <c r="AV103" s="251"/>
      <c r="AW103" s="251"/>
      <c r="AX103" s="251"/>
      <c r="AY103" s="251"/>
      <c r="AZ103" s="251"/>
      <c r="BA103" s="251"/>
      <c r="BB103" s="251"/>
      <c r="BC103" s="251"/>
      <c r="BD103" s="251"/>
      <c r="BE103" s="251"/>
      <c r="BF103" s="251"/>
      <c r="BG103" s="251"/>
      <c r="BH103" s="251"/>
      <c r="BI103" s="74"/>
      <c r="BK103" s="155"/>
      <c r="BL103" s="155"/>
    </row>
    <row r="104" spans="1:64" ht="15" customHeight="1">
      <c r="A104" s="168"/>
      <c r="B104" s="242"/>
      <c r="C104" s="243"/>
      <c r="D104" s="243"/>
      <c r="E104" s="243"/>
      <c r="F104" s="243"/>
      <c r="G104" s="243"/>
      <c r="H104" s="243"/>
      <c r="I104" s="243"/>
      <c r="J104" s="243"/>
      <c r="K104" s="243"/>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243"/>
      <c r="AP104" s="243"/>
      <c r="AQ104" s="243"/>
      <c r="AR104" s="243"/>
      <c r="AS104" s="243"/>
      <c r="AT104" s="243"/>
      <c r="AU104" s="243"/>
      <c r="AV104" s="243"/>
      <c r="AW104" s="243"/>
      <c r="AX104" s="243"/>
      <c r="AY104" s="243"/>
      <c r="AZ104" s="243"/>
      <c r="BA104" s="243"/>
      <c r="BB104" s="243"/>
      <c r="BC104" s="243"/>
      <c r="BD104" s="243"/>
      <c r="BE104" s="243"/>
      <c r="BF104" s="243"/>
      <c r="BG104" s="243"/>
      <c r="BH104" s="243"/>
      <c r="BI104" s="168"/>
    </row>
    <row r="105" spans="1:64" ht="15" customHeight="1">
      <c r="A105" s="168"/>
      <c r="B105" s="246"/>
      <c r="C105" s="243"/>
      <c r="D105" s="243"/>
      <c r="E105" s="243"/>
      <c r="F105" s="243"/>
      <c r="G105" s="243"/>
      <c r="H105" s="243"/>
      <c r="I105" s="243"/>
      <c r="J105" s="243"/>
      <c r="K105" s="243"/>
      <c r="L105" s="243"/>
      <c r="M105" s="243"/>
      <c r="N105" s="243"/>
      <c r="O105" s="243"/>
      <c r="P105" s="243"/>
      <c r="Q105" s="243"/>
      <c r="R105" s="243"/>
      <c r="S105" s="243"/>
      <c r="T105" s="243"/>
      <c r="U105" s="243"/>
      <c r="V105" s="243"/>
      <c r="W105" s="243"/>
      <c r="X105" s="243"/>
      <c r="Y105" s="243"/>
      <c r="Z105" s="243"/>
      <c r="AA105" s="243"/>
      <c r="AB105" s="243"/>
      <c r="AC105" s="243"/>
      <c r="AD105" s="243"/>
      <c r="AE105" s="243"/>
      <c r="AF105" s="243"/>
      <c r="AG105" s="243"/>
      <c r="AH105" s="243"/>
      <c r="AI105" s="243"/>
      <c r="AJ105" s="243"/>
      <c r="AK105" s="243"/>
      <c r="AL105" s="243"/>
      <c r="AM105" s="243"/>
      <c r="AN105" s="243"/>
      <c r="AO105" s="243"/>
      <c r="AP105" s="243"/>
      <c r="AQ105" s="243"/>
      <c r="AR105" s="243"/>
      <c r="AS105" s="243"/>
      <c r="AT105" s="243"/>
      <c r="AU105" s="243"/>
      <c r="AV105" s="243"/>
      <c r="AW105" s="243"/>
      <c r="AX105" s="243"/>
      <c r="AY105" s="243"/>
      <c r="AZ105" s="243"/>
      <c r="BA105" s="243"/>
      <c r="BB105" s="243"/>
      <c r="BC105" s="243"/>
      <c r="BD105" s="243"/>
      <c r="BE105" s="243"/>
      <c r="BF105" s="243"/>
      <c r="BG105" s="243"/>
      <c r="BH105" s="243"/>
      <c r="BI105" s="168"/>
    </row>
    <row r="106" spans="1:64" s="68" customFormat="1" ht="15" customHeight="1">
      <c r="A106" s="74"/>
      <c r="B106" s="251"/>
      <c r="C106" s="251"/>
      <c r="D106" s="251"/>
      <c r="E106" s="251"/>
      <c r="F106" s="251"/>
      <c r="G106" s="251"/>
      <c r="H106" s="251"/>
      <c r="I106" s="251"/>
      <c r="J106" s="251"/>
      <c r="K106" s="251"/>
      <c r="L106" s="251"/>
      <c r="M106" s="251"/>
      <c r="N106" s="251"/>
      <c r="O106" s="251"/>
      <c r="P106" s="251"/>
      <c r="Q106" s="251"/>
      <c r="R106" s="251"/>
      <c r="S106" s="251"/>
      <c r="T106" s="251"/>
      <c r="U106" s="251"/>
      <c r="V106" s="251"/>
      <c r="W106" s="251"/>
      <c r="X106" s="251"/>
      <c r="Y106" s="251"/>
      <c r="Z106" s="251"/>
      <c r="AA106" s="251"/>
      <c r="AB106" s="251"/>
      <c r="AC106" s="251"/>
      <c r="AD106" s="251"/>
      <c r="AE106" s="251"/>
      <c r="AF106" s="251"/>
      <c r="AG106" s="251"/>
      <c r="AH106" s="251"/>
      <c r="AI106" s="251"/>
      <c r="AJ106" s="251"/>
      <c r="AK106" s="251"/>
      <c r="AL106" s="251"/>
      <c r="AM106" s="251"/>
      <c r="AN106" s="251"/>
      <c r="AO106" s="251"/>
      <c r="AP106" s="251"/>
      <c r="AQ106" s="251"/>
      <c r="AR106" s="251"/>
      <c r="AS106" s="251"/>
      <c r="AT106" s="251"/>
      <c r="AU106" s="251"/>
      <c r="AV106" s="251"/>
      <c r="AW106" s="251"/>
      <c r="AX106" s="251"/>
      <c r="AY106" s="251"/>
      <c r="AZ106" s="251"/>
      <c r="BA106" s="251"/>
      <c r="BB106" s="251"/>
      <c r="BC106" s="251"/>
      <c r="BD106" s="251"/>
      <c r="BE106" s="251"/>
      <c r="BF106" s="251"/>
      <c r="BG106" s="251"/>
      <c r="BH106" s="251"/>
      <c r="BI106" s="74"/>
      <c r="BK106" s="155"/>
      <c r="BL106" s="155"/>
    </row>
    <row r="107" spans="1:64" s="68" customFormat="1" ht="15" customHeight="1">
      <c r="A107" s="74"/>
      <c r="B107" s="251"/>
      <c r="C107" s="251"/>
      <c r="D107" s="251"/>
      <c r="E107" s="251"/>
      <c r="F107" s="251"/>
      <c r="G107" s="251"/>
      <c r="H107" s="251"/>
      <c r="I107" s="251"/>
      <c r="J107" s="251"/>
      <c r="K107" s="251"/>
      <c r="L107" s="251"/>
      <c r="M107" s="251"/>
      <c r="N107" s="251"/>
      <c r="O107" s="251"/>
      <c r="P107" s="251"/>
      <c r="Q107" s="251"/>
      <c r="R107" s="251"/>
      <c r="S107" s="251"/>
      <c r="T107" s="251"/>
      <c r="U107" s="251"/>
      <c r="V107" s="251"/>
      <c r="W107" s="251"/>
      <c r="X107" s="251"/>
      <c r="Y107" s="251"/>
      <c r="Z107" s="251"/>
      <c r="AA107" s="251"/>
      <c r="AB107" s="251"/>
      <c r="AC107" s="251"/>
      <c r="AD107" s="251"/>
      <c r="AE107" s="251"/>
      <c r="AF107" s="251"/>
      <c r="AG107" s="251"/>
      <c r="AH107" s="251"/>
      <c r="AI107" s="251"/>
      <c r="AJ107" s="251"/>
      <c r="AK107" s="251"/>
      <c r="AL107" s="251"/>
      <c r="AM107" s="251"/>
      <c r="AN107" s="251"/>
      <c r="AO107" s="251"/>
      <c r="AP107" s="251"/>
      <c r="AQ107" s="251"/>
      <c r="AR107" s="251"/>
      <c r="AS107" s="251"/>
      <c r="AT107" s="251"/>
      <c r="AU107" s="251"/>
      <c r="AV107" s="251"/>
      <c r="AW107" s="251"/>
      <c r="AX107" s="251"/>
      <c r="AY107" s="251"/>
      <c r="AZ107" s="251"/>
      <c r="BA107" s="251"/>
      <c r="BB107" s="251"/>
      <c r="BC107" s="251"/>
      <c r="BD107" s="251"/>
      <c r="BE107" s="251"/>
      <c r="BF107" s="251"/>
      <c r="BG107" s="251"/>
      <c r="BH107" s="251"/>
      <c r="BI107" s="74"/>
      <c r="BK107" s="155"/>
      <c r="BL107" s="155"/>
    </row>
    <row r="108" spans="1:64" s="68" customFormat="1" ht="15" customHeight="1">
      <c r="A108" s="74"/>
      <c r="B108" s="251"/>
      <c r="C108" s="251"/>
      <c r="D108" s="251"/>
      <c r="E108" s="251"/>
      <c r="F108" s="251"/>
      <c r="G108" s="251"/>
      <c r="H108" s="251"/>
      <c r="I108" s="251"/>
      <c r="J108" s="251"/>
      <c r="K108" s="251"/>
      <c r="L108" s="251"/>
      <c r="M108" s="251"/>
      <c r="N108" s="251"/>
      <c r="O108" s="251"/>
      <c r="P108" s="251"/>
      <c r="Q108" s="251"/>
      <c r="R108" s="251"/>
      <c r="S108" s="251"/>
      <c r="T108" s="251"/>
      <c r="U108" s="251"/>
      <c r="V108" s="251"/>
      <c r="W108" s="251"/>
      <c r="X108" s="251"/>
      <c r="Y108" s="251"/>
      <c r="Z108" s="251"/>
      <c r="AA108" s="251"/>
      <c r="AB108" s="251"/>
      <c r="AC108" s="251"/>
      <c r="AD108" s="251"/>
      <c r="AE108" s="251"/>
      <c r="AF108" s="251"/>
      <c r="AG108" s="251"/>
      <c r="AH108" s="251"/>
      <c r="AI108" s="251"/>
      <c r="AJ108" s="251"/>
      <c r="AK108" s="251"/>
      <c r="AL108" s="251"/>
      <c r="AM108" s="251"/>
      <c r="AN108" s="251"/>
      <c r="AO108" s="251"/>
      <c r="AP108" s="251"/>
      <c r="AQ108" s="251"/>
      <c r="AR108" s="251"/>
      <c r="AS108" s="251"/>
      <c r="AT108" s="251"/>
      <c r="AU108" s="251"/>
      <c r="AV108" s="251"/>
      <c r="AW108" s="251"/>
      <c r="AX108" s="251"/>
      <c r="AY108" s="251"/>
      <c r="AZ108" s="251"/>
      <c r="BA108" s="251"/>
      <c r="BB108" s="251"/>
      <c r="BC108" s="251"/>
      <c r="BD108" s="251"/>
      <c r="BE108" s="251"/>
      <c r="BF108" s="251"/>
      <c r="BG108" s="251"/>
      <c r="BH108" s="251"/>
      <c r="BI108" s="74"/>
      <c r="BK108" s="155"/>
      <c r="BL108" s="155"/>
    </row>
    <row r="109" spans="1:64" s="68" customFormat="1" ht="15" customHeight="1">
      <c r="A109" s="74"/>
      <c r="B109" s="251"/>
      <c r="C109" s="251"/>
      <c r="D109" s="251"/>
      <c r="E109" s="251"/>
      <c r="F109" s="251"/>
      <c r="G109" s="251"/>
      <c r="H109" s="251"/>
      <c r="I109" s="251"/>
      <c r="J109" s="251"/>
      <c r="K109" s="251"/>
      <c r="L109" s="251"/>
      <c r="M109" s="251"/>
      <c r="N109" s="251"/>
      <c r="O109" s="251"/>
      <c r="P109" s="251"/>
      <c r="Q109" s="251"/>
      <c r="R109" s="251"/>
      <c r="S109" s="251"/>
      <c r="T109" s="251"/>
      <c r="U109" s="251"/>
      <c r="V109" s="251"/>
      <c r="W109" s="251"/>
      <c r="X109" s="251"/>
      <c r="Y109" s="251"/>
      <c r="Z109" s="251"/>
      <c r="AA109" s="251"/>
      <c r="AB109" s="251"/>
      <c r="AC109" s="251"/>
      <c r="AD109" s="251"/>
      <c r="AE109" s="251"/>
      <c r="AF109" s="251"/>
      <c r="AG109" s="251"/>
      <c r="AH109" s="251"/>
      <c r="AI109" s="251"/>
      <c r="AJ109" s="251"/>
      <c r="AK109" s="251"/>
      <c r="AL109" s="251"/>
      <c r="AM109" s="251"/>
      <c r="AN109" s="251"/>
      <c r="AO109" s="251"/>
      <c r="AP109" s="251"/>
      <c r="AQ109" s="251"/>
      <c r="AR109" s="251"/>
      <c r="AS109" s="251"/>
      <c r="AT109" s="251"/>
      <c r="AU109" s="251"/>
      <c r="AV109" s="251"/>
      <c r="AW109" s="251"/>
      <c r="AX109" s="251"/>
      <c r="AY109" s="251"/>
      <c r="AZ109" s="251"/>
      <c r="BA109" s="251"/>
      <c r="BB109" s="251"/>
      <c r="BC109" s="251"/>
      <c r="BD109" s="251"/>
      <c r="BE109" s="251"/>
      <c r="BF109" s="251"/>
      <c r="BG109" s="251"/>
      <c r="BH109" s="251"/>
      <c r="BI109" s="74"/>
      <c r="BK109" s="155"/>
      <c r="BL109" s="155"/>
    </row>
    <row r="110" spans="1:64" s="68" customFormat="1" ht="15" customHeight="1">
      <c r="A110" s="74"/>
      <c r="B110" s="251"/>
      <c r="C110" s="251"/>
      <c r="D110" s="251"/>
      <c r="E110" s="251"/>
      <c r="F110" s="251"/>
      <c r="G110" s="251"/>
      <c r="H110" s="251"/>
      <c r="I110" s="251"/>
      <c r="J110" s="251"/>
      <c r="K110" s="251"/>
      <c r="L110" s="251"/>
      <c r="M110" s="251"/>
      <c r="N110" s="251"/>
      <c r="O110" s="251"/>
      <c r="P110" s="251"/>
      <c r="Q110" s="251"/>
      <c r="R110" s="251"/>
      <c r="S110" s="251"/>
      <c r="T110" s="251"/>
      <c r="U110" s="251"/>
      <c r="V110" s="251"/>
      <c r="W110" s="251"/>
      <c r="X110" s="251"/>
      <c r="Y110" s="251"/>
      <c r="Z110" s="251"/>
      <c r="AA110" s="251"/>
      <c r="AB110" s="251"/>
      <c r="AC110" s="251"/>
      <c r="AD110" s="251"/>
      <c r="AE110" s="251"/>
      <c r="AF110" s="251"/>
      <c r="AG110" s="251"/>
      <c r="AH110" s="251"/>
      <c r="AI110" s="251"/>
      <c r="AJ110" s="251"/>
      <c r="AK110" s="251"/>
      <c r="AL110" s="251"/>
      <c r="AM110" s="251"/>
      <c r="AN110" s="251"/>
      <c r="AO110" s="251"/>
      <c r="AP110" s="251"/>
      <c r="AQ110" s="251"/>
      <c r="AR110" s="251"/>
      <c r="AS110" s="251"/>
      <c r="AT110" s="251"/>
      <c r="AU110" s="251"/>
      <c r="AV110" s="251"/>
      <c r="AW110" s="251"/>
      <c r="AX110" s="251"/>
      <c r="AY110" s="251"/>
      <c r="AZ110" s="251"/>
      <c r="BA110" s="251"/>
      <c r="BB110" s="251"/>
      <c r="BC110" s="251"/>
      <c r="BD110" s="251"/>
      <c r="BE110" s="251"/>
      <c r="BF110" s="251"/>
      <c r="BG110" s="251"/>
      <c r="BH110" s="251"/>
      <c r="BI110" s="74"/>
      <c r="BK110" s="155"/>
      <c r="BL110" s="155"/>
    </row>
    <row r="111" spans="1:64" s="68" customFormat="1" ht="15" customHeight="1">
      <c r="A111" s="74"/>
      <c r="B111" s="251"/>
      <c r="C111" s="251"/>
      <c r="D111" s="251"/>
      <c r="E111" s="251"/>
      <c r="F111" s="251"/>
      <c r="G111" s="251"/>
      <c r="H111" s="251"/>
      <c r="I111" s="251"/>
      <c r="J111" s="251"/>
      <c r="K111" s="251"/>
      <c r="L111" s="251"/>
      <c r="M111" s="251"/>
      <c r="N111" s="251"/>
      <c r="O111" s="251"/>
      <c r="P111" s="251"/>
      <c r="Q111" s="251"/>
      <c r="R111" s="251"/>
      <c r="S111" s="251"/>
      <c r="T111" s="251"/>
      <c r="U111" s="251"/>
      <c r="V111" s="251"/>
      <c r="W111" s="251"/>
      <c r="X111" s="251"/>
      <c r="Y111" s="251"/>
      <c r="Z111" s="251"/>
      <c r="AA111" s="251"/>
      <c r="AB111" s="251"/>
      <c r="AC111" s="251"/>
      <c r="AD111" s="251"/>
      <c r="AE111" s="251"/>
      <c r="AF111" s="251"/>
      <c r="AG111" s="251"/>
      <c r="AH111" s="251"/>
      <c r="AI111" s="251"/>
      <c r="AJ111" s="251"/>
      <c r="AK111" s="251"/>
      <c r="AL111" s="251"/>
      <c r="AM111" s="251"/>
      <c r="AN111" s="251"/>
      <c r="AO111" s="251"/>
      <c r="AP111" s="251"/>
      <c r="AQ111" s="251"/>
      <c r="AR111" s="251"/>
      <c r="AS111" s="251"/>
      <c r="AT111" s="251"/>
      <c r="AU111" s="251"/>
      <c r="AV111" s="251"/>
      <c r="AW111" s="251"/>
      <c r="AX111" s="251"/>
      <c r="AY111" s="251"/>
      <c r="AZ111" s="251"/>
      <c r="BA111" s="251"/>
      <c r="BB111" s="251"/>
      <c r="BC111" s="251"/>
      <c r="BD111" s="251"/>
      <c r="BE111" s="251"/>
      <c r="BF111" s="251"/>
      <c r="BG111" s="251"/>
      <c r="BH111" s="251"/>
      <c r="BI111" s="74"/>
      <c r="BK111" s="155"/>
      <c r="BL111" s="155"/>
    </row>
    <row r="112" spans="1:64" s="68" customFormat="1" ht="15" customHeight="1">
      <c r="A112" s="74"/>
      <c r="B112" s="251"/>
      <c r="C112" s="251"/>
      <c r="D112" s="251"/>
      <c r="E112" s="251"/>
      <c r="F112" s="251"/>
      <c r="G112" s="251"/>
      <c r="H112" s="251"/>
      <c r="I112" s="251"/>
      <c r="J112" s="251"/>
      <c r="K112" s="251"/>
      <c r="L112" s="251"/>
      <c r="M112" s="251"/>
      <c r="N112" s="251"/>
      <c r="O112" s="251"/>
      <c r="P112" s="251"/>
      <c r="Q112" s="251"/>
      <c r="R112" s="251"/>
      <c r="S112" s="251"/>
      <c r="T112" s="251"/>
      <c r="U112" s="251"/>
      <c r="V112" s="251"/>
      <c r="W112" s="251"/>
      <c r="X112" s="251"/>
      <c r="Y112" s="251"/>
      <c r="Z112" s="251"/>
      <c r="AA112" s="251"/>
      <c r="AB112" s="251"/>
      <c r="AC112" s="251"/>
      <c r="AD112" s="251"/>
      <c r="AE112" s="251"/>
      <c r="AF112" s="251"/>
      <c r="AG112" s="251"/>
      <c r="AH112" s="251"/>
      <c r="AI112" s="251"/>
      <c r="AJ112" s="251"/>
      <c r="AK112" s="251"/>
      <c r="AL112" s="251"/>
      <c r="AM112" s="251"/>
      <c r="AN112" s="251"/>
      <c r="AO112" s="251"/>
      <c r="AP112" s="251"/>
      <c r="AQ112" s="251"/>
      <c r="AR112" s="251"/>
      <c r="AS112" s="251"/>
      <c r="AT112" s="251"/>
      <c r="AU112" s="251"/>
      <c r="AV112" s="251"/>
      <c r="AW112" s="251"/>
      <c r="AX112" s="251"/>
      <c r="AY112" s="251"/>
      <c r="AZ112" s="251"/>
      <c r="BA112" s="251"/>
      <c r="BB112" s="251"/>
      <c r="BC112" s="251"/>
      <c r="BD112" s="251"/>
      <c r="BE112" s="251"/>
      <c r="BF112" s="251"/>
      <c r="BG112" s="251"/>
      <c r="BH112" s="251"/>
      <c r="BI112" s="74"/>
      <c r="BK112" s="155"/>
      <c r="BL112" s="155"/>
    </row>
    <row r="113" spans="1:64" s="68" customFormat="1" ht="15" customHeight="1">
      <c r="A113" s="74"/>
      <c r="B113" s="251"/>
      <c r="C113" s="251"/>
      <c r="D113" s="251"/>
      <c r="E113" s="251"/>
      <c r="F113" s="251"/>
      <c r="G113" s="251"/>
      <c r="H113" s="251"/>
      <c r="I113" s="251"/>
      <c r="J113" s="251"/>
      <c r="K113" s="251"/>
      <c r="L113" s="251"/>
      <c r="M113" s="251"/>
      <c r="N113" s="251"/>
      <c r="O113" s="251"/>
      <c r="P113" s="251"/>
      <c r="Q113" s="251"/>
      <c r="R113" s="251"/>
      <c r="S113" s="251"/>
      <c r="T113" s="251"/>
      <c r="U113" s="251"/>
      <c r="V113" s="251"/>
      <c r="W113" s="251"/>
      <c r="X113" s="251"/>
      <c r="Y113" s="251"/>
      <c r="Z113" s="251"/>
      <c r="AA113" s="251"/>
      <c r="AB113" s="251"/>
      <c r="AC113" s="251"/>
      <c r="AD113" s="251"/>
      <c r="AE113" s="251"/>
      <c r="AF113" s="251"/>
      <c r="AG113" s="251"/>
      <c r="AH113" s="251"/>
      <c r="AI113" s="251"/>
      <c r="AJ113" s="251"/>
      <c r="AK113" s="251"/>
      <c r="AL113" s="251"/>
      <c r="AM113" s="251"/>
      <c r="AN113" s="251"/>
      <c r="AO113" s="251"/>
      <c r="AP113" s="251"/>
      <c r="AQ113" s="251"/>
      <c r="AR113" s="251"/>
      <c r="AS113" s="251"/>
      <c r="AT113" s="251"/>
      <c r="AU113" s="251"/>
      <c r="AV113" s="251"/>
      <c r="AW113" s="251"/>
      <c r="AX113" s="251"/>
      <c r="AY113" s="251"/>
      <c r="AZ113" s="251"/>
      <c r="BA113" s="251"/>
      <c r="BB113" s="251"/>
      <c r="BC113" s="251"/>
      <c r="BD113" s="251"/>
      <c r="BE113" s="251"/>
      <c r="BF113" s="251"/>
      <c r="BG113" s="251"/>
      <c r="BH113" s="251"/>
      <c r="BI113" s="74"/>
      <c r="BK113" s="155"/>
      <c r="BL113" s="155"/>
    </row>
    <row r="114" spans="1:64" s="68" customFormat="1" ht="15" customHeight="1">
      <c r="A114" s="74"/>
      <c r="B114" s="251"/>
      <c r="C114" s="251"/>
      <c r="D114" s="251"/>
      <c r="E114" s="251"/>
      <c r="F114" s="251"/>
      <c r="G114" s="251"/>
      <c r="H114" s="251"/>
      <c r="I114" s="251"/>
      <c r="J114" s="251"/>
      <c r="K114" s="251"/>
      <c r="L114" s="251"/>
      <c r="M114" s="251"/>
      <c r="N114" s="251"/>
      <c r="O114" s="251"/>
      <c r="P114" s="251"/>
      <c r="Q114" s="251"/>
      <c r="R114" s="251"/>
      <c r="S114" s="251"/>
      <c r="T114" s="251"/>
      <c r="U114" s="251"/>
      <c r="V114" s="251"/>
      <c r="W114" s="251"/>
      <c r="X114" s="251"/>
      <c r="Y114" s="251"/>
      <c r="Z114" s="251"/>
      <c r="AA114" s="251"/>
      <c r="AB114" s="251"/>
      <c r="AC114" s="251"/>
      <c r="AD114" s="251"/>
      <c r="AE114" s="251"/>
      <c r="AF114" s="251"/>
      <c r="AG114" s="251"/>
      <c r="AH114" s="251"/>
      <c r="AI114" s="251"/>
      <c r="AJ114" s="251"/>
      <c r="AK114" s="251"/>
      <c r="AL114" s="251"/>
      <c r="AM114" s="251"/>
      <c r="AN114" s="251"/>
      <c r="AO114" s="251"/>
      <c r="AP114" s="251"/>
      <c r="AQ114" s="251"/>
      <c r="AR114" s="251"/>
      <c r="AS114" s="251"/>
      <c r="AT114" s="251"/>
      <c r="AU114" s="251"/>
      <c r="AV114" s="251"/>
      <c r="AW114" s="251"/>
      <c r="AX114" s="251"/>
      <c r="AY114" s="251"/>
      <c r="AZ114" s="251"/>
      <c r="BA114" s="251"/>
      <c r="BB114" s="251"/>
      <c r="BC114" s="251"/>
      <c r="BD114" s="251"/>
      <c r="BE114" s="251"/>
      <c r="BF114" s="251"/>
      <c r="BG114" s="251"/>
      <c r="BH114" s="251"/>
      <c r="BI114" s="74"/>
      <c r="BK114" s="155"/>
      <c r="BL114" s="155"/>
    </row>
    <row r="115" spans="1:64" s="68" customFormat="1" ht="15" customHeight="1">
      <c r="A115" s="74"/>
      <c r="B115" s="251"/>
      <c r="C115" s="251"/>
      <c r="D115" s="251"/>
      <c r="E115" s="251"/>
      <c r="F115" s="251"/>
      <c r="G115" s="251"/>
      <c r="H115" s="251"/>
      <c r="I115" s="251"/>
      <c r="J115" s="251"/>
      <c r="K115" s="251"/>
      <c r="L115" s="251"/>
      <c r="M115" s="251"/>
      <c r="N115" s="251"/>
      <c r="O115" s="251"/>
      <c r="P115" s="251"/>
      <c r="Q115" s="251"/>
      <c r="R115" s="251"/>
      <c r="S115" s="251"/>
      <c r="T115" s="251"/>
      <c r="U115" s="251"/>
      <c r="V115" s="251"/>
      <c r="W115" s="251"/>
      <c r="X115" s="251"/>
      <c r="Y115" s="251"/>
      <c r="Z115" s="251"/>
      <c r="AA115" s="251"/>
      <c r="AB115" s="251"/>
      <c r="AC115" s="251"/>
      <c r="AD115" s="251"/>
      <c r="AE115" s="251"/>
      <c r="AF115" s="251"/>
      <c r="AG115" s="251"/>
      <c r="AH115" s="251"/>
      <c r="AI115" s="251"/>
      <c r="AJ115" s="251"/>
      <c r="AK115" s="251"/>
      <c r="AL115" s="251"/>
      <c r="AM115" s="251"/>
      <c r="AN115" s="251"/>
      <c r="AO115" s="251"/>
      <c r="AP115" s="251"/>
      <c r="AQ115" s="251"/>
      <c r="AR115" s="251"/>
      <c r="AS115" s="251"/>
      <c r="AT115" s="251"/>
      <c r="AU115" s="251"/>
      <c r="AV115" s="251"/>
      <c r="AW115" s="251"/>
      <c r="AX115" s="251"/>
      <c r="AY115" s="251"/>
      <c r="AZ115" s="251"/>
      <c r="BA115" s="251"/>
      <c r="BB115" s="251"/>
      <c r="BC115" s="251"/>
      <c r="BD115" s="251"/>
      <c r="BE115" s="251"/>
      <c r="BF115" s="251"/>
      <c r="BG115" s="251"/>
      <c r="BH115" s="251"/>
      <c r="BI115" s="74"/>
      <c r="BK115" s="155"/>
      <c r="BL115" s="155"/>
    </row>
    <row r="116" spans="1:64" s="68" customFormat="1" ht="15" customHeight="1">
      <c r="A116" s="74"/>
      <c r="B116" s="251"/>
      <c r="C116" s="251"/>
      <c r="D116" s="251"/>
      <c r="E116" s="251"/>
      <c r="F116" s="251"/>
      <c r="G116" s="251"/>
      <c r="H116" s="251"/>
      <c r="I116" s="251"/>
      <c r="J116" s="251"/>
      <c r="K116" s="251"/>
      <c r="L116" s="251"/>
      <c r="M116" s="251"/>
      <c r="N116" s="251"/>
      <c r="O116" s="251"/>
      <c r="P116" s="251"/>
      <c r="Q116" s="251"/>
      <c r="R116" s="251"/>
      <c r="S116" s="251"/>
      <c r="T116" s="251"/>
      <c r="U116" s="251"/>
      <c r="V116" s="251"/>
      <c r="W116" s="251"/>
      <c r="X116" s="251"/>
      <c r="Y116" s="251"/>
      <c r="Z116" s="251"/>
      <c r="AA116" s="251"/>
      <c r="AB116" s="251"/>
      <c r="AC116" s="251"/>
      <c r="AD116" s="251"/>
      <c r="AE116" s="251"/>
      <c r="AF116" s="251"/>
      <c r="AG116" s="251"/>
      <c r="AH116" s="251"/>
      <c r="AI116" s="251"/>
      <c r="AJ116" s="251"/>
      <c r="AK116" s="251"/>
      <c r="AL116" s="251"/>
      <c r="AM116" s="251"/>
      <c r="AN116" s="251"/>
      <c r="AO116" s="251"/>
      <c r="AP116" s="251"/>
      <c r="AQ116" s="251"/>
      <c r="AR116" s="251"/>
      <c r="AS116" s="251"/>
      <c r="AT116" s="251"/>
      <c r="AU116" s="251"/>
      <c r="AV116" s="251"/>
      <c r="AW116" s="251"/>
      <c r="AX116" s="251"/>
      <c r="AY116" s="251"/>
      <c r="AZ116" s="251"/>
      <c r="BA116" s="251"/>
      <c r="BB116" s="251"/>
      <c r="BC116" s="251"/>
      <c r="BD116" s="251"/>
      <c r="BE116" s="251"/>
      <c r="BF116" s="251"/>
      <c r="BG116" s="251"/>
      <c r="BH116" s="251"/>
      <c r="BI116" s="74"/>
      <c r="BK116" s="155"/>
      <c r="BL116" s="155"/>
    </row>
    <row r="117" spans="1:64" ht="15" customHeight="1">
      <c r="A117" s="168"/>
      <c r="B117" s="243"/>
      <c r="C117" s="243"/>
      <c r="D117" s="243"/>
      <c r="E117" s="243"/>
      <c r="F117" s="243"/>
      <c r="G117" s="243"/>
      <c r="H117" s="243"/>
      <c r="I117" s="243"/>
      <c r="J117" s="243"/>
      <c r="K117" s="243"/>
      <c r="L117" s="243"/>
      <c r="M117" s="243"/>
      <c r="N117" s="243"/>
      <c r="O117" s="243"/>
      <c r="P117" s="243"/>
      <c r="Q117" s="243"/>
      <c r="R117" s="243"/>
      <c r="S117" s="243"/>
      <c r="T117" s="243"/>
      <c r="U117" s="243"/>
      <c r="V117" s="243"/>
      <c r="W117" s="243"/>
      <c r="X117" s="243"/>
      <c r="Y117" s="243"/>
      <c r="Z117" s="243"/>
      <c r="AA117" s="243"/>
      <c r="AB117" s="243"/>
      <c r="AC117" s="243"/>
      <c r="AD117" s="243"/>
      <c r="AE117" s="243"/>
      <c r="AF117" s="243"/>
      <c r="AG117" s="243"/>
      <c r="AH117" s="243"/>
      <c r="AI117" s="243"/>
      <c r="AJ117" s="243"/>
      <c r="AK117" s="243"/>
      <c r="AL117" s="243"/>
      <c r="AM117" s="243"/>
      <c r="AN117" s="243"/>
      <c r="AO117" s="243"/>
      <c r="AP117" s="243"/>
      <c r="AQ117" s="243"/>
      <c r="AR117" s="243"/>
      <c r="AS117" s="243"/>
      <c r="AT117" s="243"/>
      <c r="AU117" s="243"/>
      <c r="AV117" s="243"/>
      <c r="AW117" s="243"/>
      <c r="AX117" s="243"/>
      <c r="AY117" s="243"/>
      <c r="AZ117" s="243"/>
      <c r="BA117" s="243"/>
      <c r="BB117" s="243"/>
      <c r="BC117" s="243"/>
      <c r="BD117" s="243"/>
      <c r="BE117" s="243"/>
      <c r="BF117" s="243"/>
      <c r="BG117" s="243"/>
      <c r="BH117" s="243"/>
      <c r="BI117" s="168"/>
    </row>
    <row r="118" spans="1:64" ht="15" customHeight="1">
      <c r="B118" s="180"/>
      <c r="C118" s="180"/>
      <c r="D118" s="180"/>
      <c r="E118" s="180"/>
      <c r="F118" s="180"/>
      <c r="G118" s="180"/>
      <c r="H118" s="180"/>
      <c r="I118" s="180"/>
      <c r="J118" s="180"/>
      <c r="K118" s="180"/>
      <c r="L118" s="180"/>
      <c r="M118" s="180"/>
      <c r="N118" s="180"/>
      <c r="O118" s="180"/>
      <c r="P118" s="180"/>
      <c r="Q118" s="180"/>
      <c r="R118" s="180"/>
      <c r="S118" s="180"/>
      <c r="T118" s="180"/>
      <c r="U118" s="180"/>
      <c r="V118" s="180"/>
      <c r="W118" s="180"/>
      <c r="X118" s="180"/>
      <c r="Y118" s="180"/>
      <c r="Z118" s="180"/>
      <c r="AA118" s="180"/>
      <c r="AB118" s="180"/>
      <c r="AC118" s="180"/>
      <c r="AD118" s="180"/>
      <c r="AE118" s="180"/>
      <c r="AF118" s="180"/>
      <c r="AG118" s="180"/>
      <c r="AH118" s="180"/>
      <c r="AI118" s="180"/>
      <c r="AJ118" s="180"/>
      <c r="AK118" s="180"/>
      <c r="AL118" s="180"/>
      <c r="AM118" s="180"/>
      <c r="AN118" s="180"/>
      <c r="AO118" s="180"/>
      <c r="AP118" s="180"/>
      <c r="AQ118" s="180"/>
      <c r="AR118" s="180"/>
      <c r="AS118" s="180"/>
      <c r="AT118" s="180"/>
      <c r="AU118" s="180"/>
      <c r="AV118" s="180"/>
      <c r="AW118" s="180"/>
      <c r="AX118" s="180"/>
      <c r="AY118" s="180"/>
      <c r="AZ118" s="180"/>
      <c r="BA118" s="180"/>
      <c r="BB118" s="180"/>
      <c r="BC118" s="180"/>
      <c r="BD118" s="180"/>
      <c r="BE118" s="180"/>
      <c r="BF118" s="180"/>
      <c r="BG118" s="180"/>
      <c r="BH118" s="180"/>
    </row>
    <row r="119" spans="1:64" ht="15" customHeight="1">
      <c r="B119" s="180"/>
      <c r="C119" s="180"/>
      <c r="D119" s="180"/>
      <c r="E119" s="180"/>
      <c r="F119" s="180"/>
      <c r="G119" s="180"/>
      <c r="H119" s="180"/>
      <c r="I119" s="180"/>
      <c r="J119" s="180"/>
      <c r="K119" s="180"/>
      <c r="L119" s="180"/>
      <c r="M119" s="180"/>
      <c r="N119" s="180"/>
      <c r="O119" s="180"/>
      <c r="P119" s="180"/>
      <c r="Q119" s="180"/>
      <c r="R119" s="180"/>
      <c r="S119" s="180"/>
      <c r="T119" s="180"/>
      <c r="U119" s="180"/>
      <c r="V119" s="180"/>
      <c r="W119" s="180"/>
      <c r="X119" s="180"/>
      <c r="Y119" s="180"/>
      <c r="Z119" s="180"/>
      <c r="AA119" s="180"/>
      <c r="AB119" s="180"/>
      <c r="AC119" s="180"/>
      <c r="AD119" s="180"/>
      <c r="AE119" s="180"/>
      <c r="AF119" s="180"/>
      <c r="AG119" s="180"/>
      <c r="AH119" s="180"/>
      <c r="AI119" s="180"/>
      <c r="AJ119" s="180"/>
      <c r="AK119" s="180"/>
      <c r="AL119" s="180"/>
      <c r="AM119" s="180"/>
      <c r="AN119" s="180"/>
      <c r="AO119" s="180"/>
      <c r="AP119" s="180"/>
      <c r="AQ119" s="180"/>
      <c r="AR119" s="180"/>
      <c r="AS119" s="180"/>
      <c r="AT119" s="180"/>
      <c r="AU119" s="180"/>
      <c r="AV119" s="180"/>
      <c r="AW119" s="180"/>
      <c r="AX119" s="180"/>
      <c r="AY119" s="180"/>
      <c r="AZ119" s="180"/>
      <c r="BA119" s="180"/>
      <c r="BB119" s="180"/>
      <c r="BC119" s="180"/>
      <c r="BD119" s="180"/>
      <c r="BE119" s="180"/>
      <c r="BF119" s="180"/>
      <c r="BG119" s="180"/>
      <c r="BH119" s="180"/>
    </row>
    <row r="120" spans="1:64" ht="15" customHeight="1">
      <c r="B120" s="180"/>
      <c r="C120" s="180"/>
      <c r="D120" s="180"/>
      <c r="E120" s="180"/>
      <c r="F120" s="180"/>
      <c r="G120" s="180"/>
      <c r="H120" s="180"/>
      <c r="I120" s="180"/>
      <c r="J120" s="180"/>
      <c r="K120" s="180"/>
      <c r="L120" s="180"/>
      <c r="M120" s="180"/>
      <c r="N120" s="180"/>
      <c r="O120" s="180"/>
      <c r="P120" s="180"/>
      <c r="Q120" s="180"/>
      <c r="R120" s="180"/>
      <c r="S120" s="180"/>
      <c r="T120" s="180"/>
      <c r="U120" s="180"/>
      <c r="V120" s="180"/>
      <c r="W120" s="180"/>
      <c r="X120" s="180"/>
      <c r="Y120" s="180"/>
      <c r="Z120" s="180"/>
      <c r="AA120" s="180"/>
      <c r="AB120" s="180"/>
      <c r="AC120" s="180"/>
      <c r="AD120" s="180"/>
      <c r="AE120" s="180"/>
      <c r="AF120" s="180"/>
      <c r="AG120" s="180"/>
      <c r="AH120" s="180"/>
      <c r="AI120" s="180"/>
      <c r="AJ120" s="180"/>
      <c r="AK120" s="180"/>
      <c r="AL120" s="180"/>
      <c r="AM120" s="180"/>
      <c r="AN120" s="180"/>
      <c r="AO120" s="180"/>
      <c r="AP120" s="180"/>
      <c r="AQ120" s="180"/>
      <c r="AR120" s="180"/>
      <c r="AS120" s="180"/>
      <c r="AT120" s="180"/>
      <c r="AU120" s="180"/>
      <c r="AV120" s="180"/>
      <c r="AW120" s="180"/>
      <c r="AX120" s="180"/>
      <c r="AY120" s="180"/>
      <c r="AZ120" s="180"/>
      <c r="BA120" s="180"/>
      <c r="BB120" s="180"/>
      <c r="BC120" s="180"/>
      <c r="BD120" s="180"/>
      <c r="BE120" s="180"/>
      <c r="BF120" s="180"/>
      <c r="BG120" s="180"/>
      <c r="BH120" s="180"/>
    </row>
    <row r="121" spans="1:64" ht="15" customHeight="1">
      <c r="B121" s="180"/>
      <c r="C121" s="180"/>
      <c r="D121" s="180"/>
      <c r="E121" s="180"/>
      <c r="F121" s="180"/>
      <c r="G121" s="180"/>
      <c r="H121" s="180"/>
      <c r="I121" s="180"/>
      <c r="J121" s="180"/>
      <c r="K121" s="180"/>
      <c r="L121" s="180"/>
      <c r="M121" s="180"/>
      <c r="N121" s="180"/>
      <c r="O121" s="180"/>
      <c r="P121" s="180"/>
      <c r="Q121" s="180"/>
      <c r="R121" s="180"/>
      <c r="S121" s="180"/>
      <c r="T121" s="180"/>
      <c r="U121" s="180"/>
      <c r="V121" s="180"/>
      <c r="W121" s="180"/>
      <c r="X121" s="180"/>
      <c r="Y121" s="180"/>
      <c r="Z121" s="180"/>
      <c r="AA121" s="180"/>
      <c r="AB121" s="180"/>
      <c r="AC121" s="180"/>
      <c r="AD121" s="180"/>
      <c r="AE121" s="180"/>
      <c r="AF121" s="180"/>
      <c r="AG121" s="180"/>
      <c r="AH121" s="180"/>
      <c r="AI121" s="180"/>
      <c r="AJ121" s="180"/>
      <c r="AK121" s="180"/>
      <c r="AL121" s="180"/>
      <c r="AM121" s="180"/>
      <c r="AN121" s="180"/>
      <c r="AO121" s="180"/>
      <c r="AP121" s="180"/>
      <c r="AQ121" s="180"/>
      <c r="AR121" s="180"/>
      <c r="AS121" s="180"/>
      <c r="AT121" s="180"/>
      <c r="AU121" s="180"/>
      <c r="AV121" s="180"/>
      <c r="AW121" s="180"/>
      <c r="AX121" s="180"/>
      <c r="AY121" s="180"/>
      <c r="AZ121" s="180"/>
      <c r="BA121" s="180"/>
      <c r="BB121" s="180"/>
      <c r="BC121" s="180"/>
      <c r="BD121" s="180"/>
      <c r="BE121" s="180"/>
      <c r="BF121" s="180"/>
      <c r="BG121" s="180"/>
      <c r="BH121" s="180"/>
    </row>
    <row r="122" spans="1:64" ht="15" customHeight="1">
      <c r="B122" s="180"/>
      <c r="C122" s="180"/>
      <c r="D122" s="180"/>
      <c r="E122" s="180"/>
      <c r="F122" s="180"/>
      <c r="G122" s="180"/>
      <c r="H122" s="180"/>
      <c r="I122" s="180"/>
      <c r="J122" s="180"/>
      <c r="K122" s="180"/>
      <c r="L122" s="180"/>
      <c r="M122" s="180"/>
      <c r="N122" s="180"/>
      <c r="O122" s="180"/>
      <c r="P122" s="180"/>
      <c r="Q122" s="180"/>
      <c r="R122" s="180"/>
      <c r="S122" s="180"/>
      <c r="T122" s="180"/>
      <c r="U122" s="180"/>
      <c r="V122" s="180"/>
      <c r="W122" s="180"/>
      <c r="X122" s="180"/>
      <c r="Y122" s="180"/>
      <c r="Z122" s="180"/>
      <c r="AA122" s="180"/>
      <c r="AB122" s="180"/>
      <c r="AC122" s="180"/>
      <c r="AD122" s="180"/>
      <c r="AE122" s="180"/>
      <c r="AF122" s="180"/>
      <c r="AG122" s="180"/>
      <c r="AH122" s="180"/>
      <c r="AI122" s="180"/>
      <c r="AJ122" s="180"/>
      <c r="AK122" s="180"/>
      <c r="AL122" s="180"/>
      <c r="AM122" s="180"/>
      <c r="AN122" s="180"/>
      <c r="AO122" s="180"/>
      <c r="AP122" s="180"/>
      <c r="AQ122" s="180"/>
      <c r="AR122" s="180"/>
      <c r="AS122" s="180"/>
      <c r="AT122" s="180"/>
      <c r="AU122" s="180"/>
      <c r="AV122" s="180"/>
      <c r="AW122" s="180"/>
      <c r="AX122" s="180"/>
      <c r="AY122" s="180"/>
      <c r="AZ122" s="180"/>
      <c r="BA122" s="180"/>
      <c r="BB122" s="180"/>
      <c r="BC122" s="180"/>
      <c r="BD122" s="180"/>
      <c r="BE122" s="180"/>
      <c r="BF122" s="180"/>
      <c r="BG122" s="180"/>
      <c r="BH122" s="180"/>
    </row>
    <row r="123" spans="1:64" ht="15" customHeight="1">
      <c r="B123" s="180"/>
      <c r="C123" s="180"/>
      <c r="D123" s="180"/>
      <c r="E123" s="180"/>
      <c r="F123" s="180"/>
      <c r="G123" s="180"/>
      <c r="H123" s="180"/>
      <c r="I123" s="180"/>
      <c r="J123" s="180"/>
      <c r="K123" s="180"/>
      <c r="L123" s="180"/>
      <c r="M123" s="180"/>
      <c r="N123" s="180"/>
      <c r="O123" s="180"/>
      <c r="P123" s="180"/>
      <c r="Q123" s="180"/>
      <c r="R123" s="180"/>
      <c r="S123" s="180"/>
      <c r="T123" s="180"/>
      <c r="U123" s="180"/>
      <c r="V123" s="180"/>
      <c r="W123" s="180"/>
      <c r="X123" s="180"/>
      <c r="Y123" s="180"/>
      <c r="Z123" s="180"/>
      <c r="AA123" s="180"/>
      <c r="AB123" s="180"/>
      <c r="AC123" s="180"/>
      <c r="AD123" s="180"/>
      <c r="AE123" s="180"/>
      <c r="AF123" s="180"/>
      <c r="AG123" s="180"/>
      <c r="AH123" s="180"/>
      <c r="AI123" s="180"/>
      <c r="AJ123" s="180"/>
      <c r="AK123" s="180"/>
      <c r="AL123" s="180"/>
      <c r="AM123" s="180"/>
      <c r="AN123" s="180"/>
      <c r="AO123" s="180"/>
      <c r="AP123" s="180"/>
      <c r="AQ123" s="180"/>
      <c r="AR123" s="180"/>
      <c r="AS123" s="180"/>
      <c r="AT123" s="180"/>
      <c r="AU123" s="180"/>
      <c r="AV123" s="180"/>
      <c r="AW123" s="180"/>
      <c r="AX123" s="180"/>
      <c r="AY123" s="180"/>
      <c r="AZ123" s="180"/>
      <c r="BA123" s="180"/>
      <c r="BB123" s="180"/>
      <c r="BC123" s="180"/>
      <c r="BD123" s="180"/>
      <c r="BE123" s="180"/>
      <c r="BF123" s="180"/>
      <c r="BG123" s="180"/>
      <c r="BH123" s="180"/>
    </row>
    <row r="124" spans="1:64" ht="15" customHeight="1">
      <c r="B124" s="180"/>
      <c r="C124" s="180"/>
      <c r="D124" s="180"/>
      <c r="E124" s="180"/>
      <c r="F124" s="180"/>
      <c r="G124" s="180"/>
      <c r="H124" s="180"/>
      <c r="I124" s="180"/>
      <c r="J124" s="180"/>
      <c r="K124" s="180"/>
      <c r="L124" s="180"/>
      <c r="M124" s="180"/>
      <c r="N124" s="180"/>
      <c r="O124" s="180"/>
      <c r="P124" s="180"/>
      <c r="Q124" s="180"/>
      <c r="R124" s="180"/>
      <c r="S124" s="180"/>
      <c r="T124" s="180"/>
      <c r="U124" s="180"/>
      <c r="V124" s="180"/>
      <c r="W124" s="180"/>
      <c r="X124" s="180"/>
      <c r="Y124" s="180"/>
      <c r="Z124" s="180"/>
      <c r="AA124" s="180"/>
      <c r="AB124" s="180"/>
      <c r="AC124" s="180"/>
      <c r="AD124" s="180"/>
      <c r="AE124" s="180"/>
      <c r="AF124" s="180"/>
      <c r="AG124" s="180"/>
      <c r="AH124" s="180"/>
      <c r="AI124" s="180"/>
      <c r="AJ124" s="180"/>
      <c r="AK124" s="180"/>
      <c r="AL124" s="180"/>
      <c r="AM124" s="180"/>
      <c r="AN124" s="180"/>
      <c r="AO124" s="180"/>
      <c r="AP124" s="180"/>
      <c r="AQ124" s="180"/>
      <c r="AR124" s="180"/>
      <c r="AS124" s="180"/>
      <c r="AT124" s="180"/>
      <c r="AU124" s="180"/>
      <c r="AV124" s="180"/>
      <c r="AW124" s="180"/>
      <c r="AX124" s="180"/>
      <c r="AY124" s="180"/>
      <c r="AZ124" s="180"/>
      <c r="BA124" s="180"/>
      <c r="BB124" s="180"/>
      <c r="BC124" s="180"/>
      <c r="BD124" s="180"/>
      <c r="BE124" s="180"/>
      <c r="BF124" s="180"/>
      <c r="BG124" s="180"/>
      <c r="BH124" s="180"/>
    </row>
    <row r="125" spans="1:64" ht="15" customHeight="1">
      <c r="B125" s="180"/>
      <c r="C125" s="180"/>
      <c r="D125" s="180"/>
      <c r="E125" s="180"/>
      <c r="F125" s="180"/>
      <c r="G125" s="180"/>
      <c r="H125" s="180"/>
      <c r="I125" s="180"/>
      <c r="J125" s="180"/>
      <c r="K125" s="180"/>
      <c r="L125" s="180"/>
      <c r="M125" s="180"/>
      <c r="N125" s="180"/>
      <c r="O125" s="180"/>
      <c r="P125" s="180"/>
      <c r="Q125" s="180"/>
      <c r="R125" s="180"/>
      <c r="S125" s="180"/>
      <c r="T125" s="180"/>
      <c r="U125" s="180"/>
      <c r="V125" s="180"/>
      <c r="W125" s="180"/>
      <c r="X125" s="180"/>
      <c r="Y125" s="180"/>
      <c r="Z125" s="180"/>
      <c r="AA125" s="180"/>
      <c r="AB125" s="180"/>
      <c r="AC125" s="180"/>
      <c r="AD125" s="180"/>
      <c r="AE125" s="180"/>
      <c r="AF125" s="180"/>
      <c r="AG125" s="180"/>
      <c r="AH125" s="180"/>
      <c r="AI125" s="180"/>
      <c r="AJ125" s="180"/>
      <c r="AK125" s="180"/>
      <c r="AL125" s="180"/>
      <c r="AM125" s="180"/>
      <c r="AN125" s="180"/>
      <c r="AO125" s="180"/>
      <c r="AP125" s="180"/>
      <c r="AQ125" s="180"/>
      <c r="AR125" s="180"/>
      <c r="AS125" s="180"/>
      <c r="AT125" s="180"/>
      <c r="AU125" s="180"/>
      <c r="AV125" s="180"/>
      <c r="AW125" s="180"/>
      <c r="AX125" s="180"/>
      <c r="AY125" s="180"/>
      <c r="AZ125" s="180"/>
      <c r="BA125" s="180"/>
      <c r="BB125" s="180"/>
      <c r="BC125" s="180"/>
      <c r="BD125" s="180"/>
      <c r="BE125" s="180"/>
      <c r="BF125" s="180"/>
      <c r="BG125" s="180"/>
      <c r="BH125" s="180"/>
    </row>
    <row r="126" spans="1:64" ht="15" customHeight="1">
      <c r="B126" s="180"/>
      <c r="C126" s="180"/>
      <c r="D126" s="180"/>
      <c r="E126" s="180"/>
      <c r="F126" s="180"/>
      <c r="G126" s="180"/>
      <c r="H126" s="180"/>
      <c r="I126" s="180"/>
      <c r="J126" s="180"/>
      <c r="K126" s="180"/>
      <c r="L126" s="180"/>
      <c r="M126" s="180"/>
      <c r="N126" s="180"/>
      <c r="O126" s="180"/>
      <c r="P126" s="180"/>
      <c r="Q126" s="180"/>
      <c r="R126" s="180"/>
      <c r="S126" s="180"/>
      <c r="T126" s="180"/>
      <c r="U126" s="180"/>
      <c r="V126" s="180"/>
      <c r="W126" s="180"/>
      <c r="X126" s="180"/>
      <c r="Y126" s="180"/>
      <c r="Z126" s="180"/>
      <c r="AA126" s="180"/>
      <c r="AB126" s="180"/>
      <c r="AC126" s="180"/>
      <c r="AD126" s="180"/>
      <c r="AE126" s="180"/>
      <c r="AF126" s="180"/>
      <c r="AG126" s="180"/>
      <c r="AH126" s="180"/>
      <c r="AI126" s="180"/>
      <c r="AJ126" s="180"/>
      <c r="AK126" s="180"/>
      <c r="AL126" s="180"/>
      <c r="AM126" s="180"/>
      <c r="AN126" s="180"/>
      <c r="AO126" s="180"/>
      <c r="AP126" s="180"/>
      <c r="AQ126" s="180"/>
      <c r="AR126" s="180"/>
      <c r="AS126" s="180"/>
      <c r="AT126" s="180"/>
      <c r="AU126" s="180"/>
      <c r="AV126" s="180"/>
      <c r="AW126" s="180"/>
      <c r="AX126" s="180"/>
      <c r="AY126" s="180"/>
      <c r="AZ126" s="180"/>
      <c r="BA126" s="180"/>
      <c r="BB126" s="180"/>
      <c r="BC126" s="180"/>
      <c r="BD126" s="180"/>
      <c r="BE126" s="180"/>
      <c r="BF126" s="180"/>
      <c r="BG126" s="180"/>
      <c r="BH126" s="180"/>
    </row>
    <row r="127" spans="1:64" ht="15" customHeight="1">
      <c r="B127" s="180"/>
      <c r="C127" s="180"/>
      <c r="D127" s="180"/>
      <c r="E127" s="180"/>
      <c r="F127" s="180"/>
      <c r="G127" s="180"/>
      <c r="H127" s="180"/>
      <c r="I127" s="180"/>
      <c r="J127" s="180"/>
      <c r="K127" s="180"/>
      <c r="L127" s="180"/>
      <c r="M127" s="180"/>
      <c r="N127" s="180"/>
      <c r="O127" s="180"/>
      <c r="P127" s="180"/>
      <c r="Q127" s="180"/>
      <c r="R127" s="180"/>
      <c r="S127" s="180"/>
      <c r="T127" s="180"/>
      <c r="U127" s="180"/>
      <c r="V127" s="180"/>
      <c r="W127" s="180"/>
      <c r="X127" s="180"/>
      <c r="Y127" s="180"/>
      <c r="Z127" s="180"/>
      <c r="AA127" s="180"/>
      <c r="AB127" s="180"/>
      <c r="AC127" s="180"/>
      <c r="AD127" s="180"/>
      <c r="AE127" s="180"/>
      <c r="AF127" s="180"/>
      <c r="AG127" s="180"/>
      <c r="AH127" s="180"/>
      <c r="AI127" s="180"/>
      <c r="AJ127" s="180"/>
      <c r="AK127" s="180"/>
      <c r="AL127" s="180"/>
      <c r="AM127" s="180"/>
      <c r="AN127" s="180"/>
      <c r="AO127" s="180"/>
      <c r="AP127" s="180"/>
      <c r="AQ127" s="180"/>
      <c r="AR127" s="180"/>
      <c r="AS127" s="180"/>
      <c r="AT127" s="180"/>
      <c r="AU127" s="180"/>
      <c r="AV127" s="180"/>
      <c r="AW127" s="180"/>
      <c r="AX127" s="180"/>
      <c r="AY127" s="180"/>
      <c r="AZ127" s="180"/>
      <c r="BA127" s="180"/>
      <c r="BB127" s="180"/>
      <c r="BC127" s="180"/>
      <c r="BD127" s="180"/>
      <c r="BE127" s="180"/>
      <c r="BF127" s="180"/>
      <c r="BG127" s="180"/>
      <c r="BH127" s="180"/>
    </row>
    <row r="128" spans="1:64" ht="15" customHeight="1">
      <c r="B128" s="180"/>
      <c r="C128" s="180"/>
      <c r="D128" s="180"/>
      <c r="E128" s="180"/>
      <c r="F128" s="180"/>
      <c r="G128" s="180"/>
      <c r="H128" s="180"/>
      <c r="I128" s="180"/>
      <c r="J128" s="180"/>
      <c r="K128" s="180"/>
      <c r="L128" s="180"/>
      <c r="M128" s="180"/>
      <c r="N128" s="180"/>
      <c r="O128" s="180"/>
      <c r="P128" s="180"/>
      <c r="Q128" s="180"/>
      <c r="R128" s="180"/>
      <c r="S128" s="180"/>
      <c r="T128" s="180"/>
      <c r="U128" s="180"/>
      <c r="V128" s="180"/>
      <c r="W128" s="180"/>
      <c r="X128" s="180"/>
      <c r="Y128" s="180"/>
      <c r="Z128" s="180"/>
      <c r="AA128" s="180"/>
      <c r="AB128" s="180"/>
      <c r="AC128" s="180"/>
      <c r="AD128" s="180"/>
      <c r="AE128" s="180"/>
      <c r="AF128" s="180"/>
      <c r="AG128" s="180"/>
      <c r="AH128" s="180"/>
      <c r="AI128" s="180"/>
      <c r="AJ128" s="180"/>
      <c r="AK128" s="180"/>
      <c r="AL128" s="180"/>
      <c r="AM128" s="180"/>
      <c r="AN128" s="180"/>
      <c r="AO128" s="180"/>
      <c r="AP128" s="180"/>
      <c r="AQ128" s="180"/>
      <c r="AR128" s="180"/>
      <c r="AS128" s="180"/>
      <c r="AT128" s="180"/>
      <c r="AU128" s="180"/>
      <c r="AV128" s="180"/>
      <c r="AW128" s="180"/>
      <c r="AX128" s="180"/>
      <c r="AY128" s="180"/>
      <c r="AZ128" s="180"/>
      <c r="BA128" s="180"/>
      <c r="BB128" s="180"/>
      <c r="BC128" s="180"/>
      <c r="BD128" s="180"/>
      <c r="BE128" s="180"/>
      <c r="BF128" s="180"/>
      <c r="BG128" s="180"/>
      <c r="BH128" s="180"/>
    </row>
    <row r="129" spans="2:60" ht="15" customHeight="1">
      <c r="B129" s="180"/>
      <c r="C129" s="180"/>
      <c r="D129" s="180"/>
      <c r="E129" s="180"/>
      <c r="F129" s="180"/>
      <c r="G129" s="180"/>
      <c r="H129" s="180"/>
      <c r="I129" s="180"/>
      <c r="J129" s="180"/>
      <c r="K129" s="180"/>
      <c r="L129" s="180"/>
      <c r="M129" s="180"/>
      <c r="N129" s="180"/>
      <c r="O129" s="180"/>
      <c r="P129" s="180"/>
      <c r="Q129" s="180"/>
      <c r="R129" s="180"/>
      <c r="S129" s="180"/>
      <c r="T129" s="180"/>
      <c r="U129" s="180"/>
      <c r="V129" s="180"/>
      <c r="W129" s="180"/>
      <c r="X129" s="180"/>
      <c r="Y129" s="180"/>
      <c r="Z129" s="180"/>
      <c r="AA129" s="180"/>
      <c r="AB129" s="180"/>
      <c r="AC129" s="180"/>
      <c r="AD129" s="180"/>
      <c r="AE129" s="180"/>
      <c r="AF129" s="180"/>
      <c r="AG129" s="180"/>
      <c r="AH129" s="180"/>
      <c r="AI129" s="180"/>
      <c r="AJ129" s="180"/>
      <c r="AK129" s="180"/>
      <c r="AL129" s="180"/>
      <c r="AM129" s="180"/>
      <c r="AN129" s="180"/>
      <c r="AO129" s="180"/>
      <c r="AP129" s="180"/>
      <c r="AQ129" s="180"/>
      <c r="AR129" s="180"/>
      <c r="AS129" s="180"/>
      <c r="AT129" s="180"/>
      <c r="AU129" s="180"/>
      <c r="AV129" s="180"/>
      <c r="AW129" s="180"/>
      <c r="AX129" s="180"/>
      <c r="AY129" s="180"/>
      <c r="AZ129" s="180"/>
      <c r="BA129" s="180"/>
      <c r="BB129" s="180"/>
      <c r="BC129" s="180"/>
      <c r="BD129" s="180"/>
      <c r="BE129" s="180"/>
      <c r="BF129" s="180"/>
      <c r="BG129" s="180"/>
      <c r="BH129" s="180"/>
    </row>
    <row r="130" spans="2:60" ht="15" customHeight="1">
      <c r="B130" s="180"/>
      <c r="C130" s="180"/>
      <c r="D130" s="180"/>
      <c r="E130" s="180"/>
      <c r="F130" s="180"/>
      <c r="G130" s="180"/>
      <c r="H130" s="180"/>
      <c r="I130" s="180"/>
      <c r="J130" s="180"/>
      <c r="K130" s="180"/>
      <c r="L130" s="180"/>
      <c r="M130" s="180"/>
      <c r="N130" s="180"/>
      <c r="O130" s="180"/>
      <c r="P130" s="180"/>
      <c r="Q130" s="180"/>
      <c r="R130" s="180"/>
      <c r="S130" s="180"/>
      <c r="T130" s="180"/>
      <c r="U130" s="180"/>
      <c r="V130" s="180"/>
      <c r="W130" s="180"/>
      <c r="X130" s="180"/>
      <c r="Y130" s="180"/>
      <c r="Z130" s="180"/>
      <c r="AA130" s="180"/>
      <c r="AB130" s="180"/>
      <c r="AC130" s="180"/>
      <c r="AD130" s="180"/>
      <c r="AE130" s="180"/>
      <c r="AF130" s="180"/>
      <c r="AG130" s="180"/>
      <c r="AH130" s="180"/>
      <c r="AI130" s="180"/>
      <c r="AJ130" s="180"/>
      <c r="AK130" s="180"/>
      <c r="AL130" s="180"/>
      <c r="AM130" s="180"/>
      <c r="AN130" s="180"/>
      <c r="AO130" s="180"/>
      <c r="AP130" s="180"/>
      <c r="AQ130" s="180"/>
      <c r="AR130" s="180"/>
      <c r="AS130" s="180"/>
      <c r="AT130" s="180"/>
      <c r="AU130" s="180"/>
      <c r="AV130" s="180"/>
      <c r="AW130" s="180"/>
      <c r="AX130" s="180"/>
      <c r="AY130" s="180"/>
      <c r="AZ130" s="180"/>
      <c r="BA130" s="180"/>
      <c r="BB130" s="180"/>
      <c r="BC130" s="180"/>
      <c r="BD130" s="180"/>
      <c r="BE130" s="180"/>
      <c r="BF130" s="180"/>
      <c r="BG130" s="180"/>
      <c r="BH130" s="180"/>
    </row>
    <row r="131" spans="2:60" ht="15" customHeight="1">
      <c r="B131" s="180"/>
      <c r="C131" s="180"/>
      <c r="D131" s="180"/>
      <c r="E131" s="180"/>
      <c r="F131" s="180"/>
      <c r="G131" s="180"/>
      <c r="H131" s="180"/>
      <c r="I131" s="180"/>
      <c r="J131" s="180"/>
      <c r="K131" s="180"/>
      <c r="L131" s="180"/>
      <c r="M131" s="180"/>
      <c r="N131" s="180"/>
      <c r="O131" s="180"/>
      <c r="P131" s="180"/>
      <c r="Q131" s="180"/>
      <c r="R131" s="180"/>
      <c r="S131" s="180"/>
      <c r="T131" s="180"/>
      <c r="U131" s="180"/>
      <c r="V131" s="180"/>
      <c r="W131" s="180"/>
      <c r="X131" s="180"/>
      <c r="Y131" s="180"/>
      <c r="Z131" s="180"/>
      <c r="AA131" s="180"/>
      <c r="AB131" s="180"/>
      <c r="AC131" s="180"/>
      <c r="AD131" s="180"/>
      <c r="AE131" s="180"/>
      <c r="AF131" s="180"/>
      <c r="AG131" s="180"/>
      <c r="AH131" s="180"/>
      <c r="AI131" s="180"/>
      <c r="AJ131" s="180"/>
      <c r="AK131" s="180"/>
      <c r="AL131" s="180"/>
      <c r="AM131" s="180"/>
      <c r="AN131" s="180"/>
      <c r="AO131" s="180"/>
      <c r="AP131" s="180"/>
      <c r="AQ131" s="180"/>
      <c r="AR131" s="180"/>
      <c r="AS131" s="180"/>
      <c r="AT131" s="180"/>
      <c r="AU131" s="180"/>
      <c r="AV131" s="180"/>
      <c r="AW131" s="180"/>
      <c r="AX131" s="180"/>
      <c r="AY131" s="180"/>
      <c r="AZ131" s="180"/>
      <c r="BA131" s="180"/>
      <c r="BB131" s="180"/>
      <c r="BC131" s="180"/>
      <c r="BD131" s="180"/>
      <c r="BE131" s="180"/>
      <c r="BF131" s="180"/>
      <c r="BG131" s="180"/>
      <c r="BH131" s="180"/>
    </row>
    <row r="132" spans="2:60" ht="15" customHeight="1">
      <c r="B132" s="180"/>
      <c r="C132" s="180"/>
      <c r="D132" s="180"/>
      <c r="E132" s="180"/>
      <c r="F132" s="180"/>
      <c r="G132" s="180"/>
      <c r="H132" s="180"/>
      <c r="I132" s="180"/>
      <c r="J132" s="180"/>
      <c r="K132" s="180"/>
      <c r="L132" s="180"/>
      <c r="M132" s="180"/>
      <c r="N132" s="180"/>
      <c r="O132" s="180"/>
      <c r="P132" s="180"/>
      <c r="Q132" s="180"/>
      <c r="R132" s="180"/>
      <c r="S132" s="180"/>
      <c r="T132" s="180"/>
      <c r="U132" s="180"/>
      <c r="V132" s="180"/>
      <c r="W132" s="180"/>
      <c r="X132" s="180"/>
      <c r="Y132" s="180"/>
      <c r="Z132" s="180"/>
      <c r="AA132" s="180"/>
      <c r="AB132" s="180"/>
      <c r="AC132" s="180"/>
      <c r="AD132" s="180"/>
      <c r="AE132" s="180"/>
      <c r="AF132" s="180"/>
      <c r="AG132" s="180"/>
      <c r="AH132" s="180"/>
      <c r="AI132" s="180"/>
      <c r="AJ132" s="180"/>
      <c r="AK132" s="180"/>
      <c r="AL132" s="180"/>
      <c r="AM132" s="180"/>
      <c r="AN132" s="180"/>
      <c r="AO132" s="180"/>
      <c r="AP132" s="180"/>
      <c r="AQ132" s="180"/>
      <c r="AR132" s="180"/>
      <c r="AS132" s="180"/>
      <c r="AT132" s="180"/>
      <c r="AU132" s="180"/>
      <c r="AV132" s="180"/>
      <c r="AW132" s="180"/>
      <c r="AX132" s="180"/>
      <c r="AY132" s="180"/>
      <c r="AZ132" s="180"/>
      <c r="BA132" s="180"/>
      <c r="BB132" s="180"/>
      <c r="BC132" s="180"/>
      <c r="BD132" s="180"/>
      <c r="BE132" s="180"/>
      <c r="BF132" s="180"/>
      <c r="BG132" s="180"/>
      <c r="BH132" s="180"/>
    </row>
    <row r="133" spans="2:60" ht="15" customHeight="1">
      <c r="B133" s="180"/>
      <c r="C133" s="180"/>
      <c r="D133" s="180"/>
      <c r="E133" s="180"/>
      <c r="F133" s="180"/>
      <c r="G133" s="180"/>
      <c r="H133" s="180"/>
      <c r="I133" s="180"/>
      <c r="J133" s="180"/>
      <c r="K133" s="180"/>
      <c r="L133" s="180"/>
      <c r="M133" s="180"/>
      <c r="N133" s="180"/>
      <c r="O133" s="180"/>
      <c r="P133" s="180"/>
      <c r="Q133" s="180"/>
      <c r="R133" s="180"/>
      <c r="S133" s="180"/>
      <c r="T133" s="180"/>
      <c r="U133" s="180"/>
      <c r="V133" s="180"/>
      <c r="W133" s="180"/>
      <c r="X133" s="180"/>
      <c r="Y133" s="180"/>
      <c r="Z133" s="180"/>
      <c r="AA133" s="180"/>
      <c r="AB133" s="180"/>
      <c r="AC133" s="180"/>
      <c r="AD133" s="180"/>
      <c r="AE133" s="180"/>
      <c r="AF133" s="180"/>
      <c r="AG133" s="180"/>
      <c r="AH133" s="180"/>
      <c r="AI133" s="180"/>
      <c r="AJ133" s="180"/>
      <c r="AK133" s="180"/>
      <c r="AL133" s="180"/>
      <c r="AM133" s="180"/>
      <c r="AN133" s="180"/>
      <c r="AO133" s="180"/>
      <c r="AP133" s="180"/>
      <c r="AQ133" s="180"/>
      <c r="AR133" s="180"/>
      <c r="AS133" s="180"/>
      <c r="AT133" s="180"/>
      <c r="AU133" s="180"/>
      <c r="AV133" s="180"/>
      <c r="AW133" s="180"/>
      <c r="AX133" s="180"/>
      <c r="AY133" s="180"/>
      <c r="AZ133" s="180"/>
      <c r="BA133" s="180"/>
      <c r="BB133" s="180"/>
      <c r="BC133" s="180"/>
      <c r="BD133" s="180"/>
      <c r="BE133" s="180"/>
      <c r="BF133" s="180"/>
      <c r="BG133" s="180"/>
      <c r="BH133" s="180"/>
    </row>
    <row r="134" spans="2:60" ht="15" customHeight="1">
      <c r="B134" s="180"/>
      <c r="C134" s="180"/>
      <c r="D134" s="180"/>
      <c r="E134" s="180"/>
      <c r="F134" s="180"/>
      <c r="G134" s="180"/>
      <c r="H134" s="180"/>
      <c r="I134" s="180"/>
      <c r="J134" s="180"/>
      <c r="K134" s="180"/>
      <c r="L134" s="180"/>
      <c r="M134" s="180"/>
      <c r="N134" s="180"/>
      <c r="O134" s="180"/>
      <c r="P134" s="180"/>
      <c r="Q134" s="180"/>
      <c r="R134" s="180"/>
      <c r="S134" s="180"/>
      <c r="T134" s="180"/>
      <c r="U134" s="180"/>
      <c r="V134" s="180"/>
      <c r="W134" s="180"/>
      <c r="X134" s="180"/>
      <c r="Y134" s="180"/>
      <c r="Z134" s="180"/>
      <c r="AA134" s="180"/>
      <c r="AB134" s="180"/>
      <c r="AC134" s="180"/>
      <c r="AD134" s="180"/>
      <c r="AE134" s="180"/>
      <c r="AF134" s="180"/>
      <c r="AG134" s="180"/>
      <c r="AH134" s="180"/>
      <c r="AI134" s="180"/>
      <c r="AJ134" s="180"/>
      <c r="AK134" s="180"/>
      <c r="AL134" s="180"/>
      <c r="AM134" s="180"/>
      <c r="AN134" s="180"/>
      <c r="AO134" s="180"/>
      <c r="AP134" s="180"/>
      <c r="AQ134" s="180"/>
      <c r="AR134" s="180"/>
      <c r="AS134" s="180"/>
      <c r="AT134" s="180"/>
      <c r="AU134" s="180"/>
      <c r="AV134" s="180"/>
      <c r="AW134" s="180"/>
      <c r="AX134" s="180"/>
      <c r="AY134" s="180"/>
      <c r="AZ134" s="180"/>
      <c r="BA134" s="180"/>
      <c r="BB134" s="180"/>
      <c r="BC134" s="180"/>
      <c r="BD134" s="180"/>
      <c r="BE134" s="180"/>
      <c r="BF134" s="180"/>
      <c r="BG134" s="180"/>
      <c r="BH134" s="180"/>
    </row>
    <row r="135" spans="2:60" ht="15" customHeight="1">
      <c r="B135" s="180"/>
      <c r="C135" s="180"/>
      <c r="D135" s="180"/>
      <c r="E135" s="180"/>
      <c r="F135" s="180"/>
      <c r="G135" s="180"/>
      <c r="H135" s="180"/>
      <c r="I135" s="180"/>
      <c r="J135" s="180"/>
      <c r="K135" s="180"/>
      <c r="L135" s="180"/>
      <c r="M135" s="180"/>
      <c r="N135" s="180"/>
      <c r="O135" s="180"/>
      <c r="P135" s="180"/>
      <c r="Q135" s="180"/>
      <c r="R135" s="180"/>
      <c r="S135" s="180"/>
      <c r="T135" s="180"/>
      <c r="U135" s="180"/>
      <c r="V135" s="180"/>
      <c r="W135" s="180"/>
      <c r="X135" s="180"/>
      <c r="Y135" s="180"/>
      <c r="Z135" s="180"/>
      <c r="AA135" s="180"/>
      <c r="AB135" s="180"/>
      <c r="AC135" s="180"/>
      <c r="AD135" s="180"/>
      <c r="AE135" s="180"/>
      <c r="AF135" s="180"/>
      <c r="AG135" s="180"/>
      <c r="AH135" s="180"/>
      <c r="AI135" s="180"/>
      <c r="AJ135" s="180"/>
      <c r="AK135" s="180"/>
      <c r="AL135" s="180"/>
      <c r="AM135" s="180"/>
      <c r="AN135" s="180"/>
      <c r="AO135" s="180"/>
      <c r="AP135" s="180"/>
      <c r="AQ135" s="180"/>
      <c r="AR135" s="180"/>
      <c r="AS135" s="180"/>
      <c r="AT135" s="180"/>
      <c r="AU135" s="180"/>
      <c r="AV135" s="180"/>
      <c r="AW135" s="180"/>
      <c r="AX135" s="180"/>
      <c r="AY135" s="180"/>
      <c r="AZ135" s="180"/>
      <c r="BA135" s="180"/>
      <c r="BB135" s="180"/>
      <c r="BC135" s="180"/>
      <c r="BD135" s="180"/>
      <c r="BE135" s="180"/>
      <c r="BF135" s="180"/>
      <c r="BG135" s="180"/>
      <c r="BH135" s="180"/>
    </row>
    <row r="136" spans="2:60" ht="15" customHeight="1">
      <c r="B136" s="180"/>
      <c r="C136" s="180"/>
      <c r="D136" s="180"/>
      <c r="E136" s="180"/>
      <c r="F136" s="180"/>
      <c r="G136" s="180"/>
      <c r="H136" s="180"/>
      <c r="I136" s="180"/>
      <c r="J136" s="180"/>
      <c r="K136" s="180"/>
      <c r="L136" s="180"/>
      <c r="M136" s="180"/>
      <c r="N136" s="180"/>
      <c r="O136" s="180"/>
      <c r="P136" s="180"/>
      <c r="Q136" s="180"/>
      <c r="R136" s="180"/>
      <c r="S136" s="180"/>
      <c r="T136" s="180"/>
      <c r="U136" s="180"/>
      <c r="V136" s="180"/>
      <c r="W136" s="180"/>
      <c r="X136" s="180"/>
      <c r="Y136" s="180"/>
      <c r="Z136" s="180"/>
      <c r="AA136" s="180"/>
      <c r="AB136" s="180"/>
      <c r="AC136" s="180"/>
      <c r="AD136" s="180"/>
      <c r="AE136" s="180"/>
      <c r="AF136" s="180"/>
      <c r="AG136" s="180"/>
      <c r="AH136" s="180"/>
      <c r="AI136" s="180"/>
      <c r="AJ136" s="180"/>
      <c r="AK136" s="180"/>
      <c r="AL136" s="180"/>
      <c r="AM136" s="180"/>
      <c r="AN136" s="180"/>
      <c r="AO136" s="180"/>
      <c r="AP136" s="180"/>
      <c r="AQ136" s="180"/>
      <c r="AR136" s="180"/>
      <c r="AS136" s="180"/>
      <c r="AT136" s="180"/>
      <c r="AU136" s="180"/>
      <c r="AV136" s="180"/>
      <c r="AW136" s="180"/>
      <c r="AX136" s="180"/>
      <c r="AY136" s="180"/>
      <c r="AZ136" s="180"/>
      <c r="BA136" s="180"/>
      <c r="BB136" s="180"/>
      <c r="BC136" s="180"/>
      <c r="BD136" s="180"/>
      <c r="BE136" s="180"/>
      <c r="BF136" s="180"/>
      <c r="BG136" s="180"/>
      <c r="BH136" s="180"/>
    </row>
    <row r="137" spans="2:60" ht="15" customHeight="1">
      <c r="B137" s="180"/>
      <c r="C137" s="180"/>
      <c r="D137" s="180"/>
      <c r="E137" s="180"/>
      <c r="F137" s="180"/>
      <c r="G137" s="180"/>
      <c r="H137" s="180"/>
      <c r="I137" s="180"/>
      <c r="J137" s="180"/>
      <c r="K137" s="180"/>
      <c r="L137" s="180"/>
      <c r="M137" s="180"/>
      <c r="N137" s="180"/>
      <c r="O137" s="180"/>
      <c r="P137" s="180"/>
      <c r="Q137" s="180"/>
      <c r="R137" s="180"/>
      <c r="S137" s="180"/>
      <c r="T137" s="180"/>
      <c r="U137" s="180"/>
      <c r="V137" s="180"/>
      <c r="W137" s="180"/>
      <c r="X137" s="180"/>
      <c r="Y137" s="180"/>
      <c r="Z137" s="180"/>
      <c r="AA137" s="180"/>
      <c r="AB137" s="180"/>
      <c r="AC137" s="180"/>
      <c r="AD137" s="180"/>
      <c r="AE137" s="180"/>
      <c r="AF137" s="180"/>
      <c r="AG137" s="180"/>
      <c r="AH137" s="180"/>
      <c r="AI137" s="180"/>
      <c r="AJ137" s="180"/>
      <c r="AK137" s="180"/>
      <c r="AL137" s="180"/>
      <c r="AM137" s="180"/>
      <c r="AN137" s="180"/>
      <c r="AO137" s="180"/>
      <c r="AP137" s="180"/>
      <c r="AQ137" s="180"/>
      <c r="AR137" s="180"/>
      <c r="AS137" s="180"/>
      <c r="AT137" s="180"/>
      <c r="AU137" s="180"/>
      <c r="AV137" s="180"/>
      <c r="AW137" s="180"/>
      <c r="AX137" s="180"/>
      <c r="AY137" s="180"/>
      <c r="AZ137" s="180"/>
      <c r="BA137" s="180"/>
      <c r="BB137" s="180"/>
      <c r="BC137" s="180"/>
      <c r="BD137" s="180"/>
      <c r="BE137" s="180"/>
      <c r="BF137" s="180"/>
      <c r="BG137" s="180"/>
      <c r="BH137" s="180"/>
    </row>
    <row r="138" spans="2:60" ht="15" customHeight="1">
      <c r="B138" s="180"/>
      <c r="C138" s="180"/>
      <c r="D138" s="180"/>
      <c r="E138" s="180"/>
      <c r="F138" s="180"/>
      <c r="G138" s="180"/>
      <c r="H138" s="180"/>
      <c r="I138" s="180"/>
      <c r="J138" s="180"/>
      <c r="K138" s="180"/>
      <c r="L138" s="180"/>
      <c r="M138" s="180"/>
      <c r="N138" s="180"/>
      <c r="O138" s="180"/>
      <c r="P138" s="180"/>
      <c r="Q138" s="180"/>
      <c r="R138" s="180"/>
      <c r="S138" s="180"/>
      <c r="T138" s="180"/>
      <c r="U138" s="180"/>
      <c r="V138" s="180"/>
      <c r="W138" s="180"/>
      <c r="X138" s="180"/>
      <c r="Y138" s="180"/>
      <c r="Z138" s="180"/>
      <c r="AA138" s="180"/>
      <c r="AB138" s="180"/>
      <c r="AC138" s="180"/>
      <c r="AD138" s="180"/>
      <c r="AE138" s="180"/>
      <c r="AF138" s="180"/>
      <c r="AG138" s="180"/>
      <c r="AH138" s="180"/>
      <c r="AI138" s="180"/>
      <c r="AJ138" s="180"/>
      <c r="AK138" s="180"/>
      <c r="AL138" s="180"/>
      <c r="AM138" s="180"/>
      <c r="AN138" s="180"/>
      <c r="AO138" s="180"/>
      <c r="AP138" s="180"/>
      <c r="AQ138" s="180"/>
      <c r="AR138" s="180"/>
      <c r="AS138" s="180"/>
      <c r="AT138" s="180"/>
      <c r="AU138" s="180"/>
      <c r="AV138" s="180"/>
      <c r="AW138" s="180"/>
      <c r="AX138" s="180"/>
      <c r="AY138" s="180"/>
      <c r="AZ138" s="180"/>
      <c r="BA138" s="180"/>
      <c r="BB138" s="180"/>
      <c r="BC138" s="180"/>
      <c r="BD138" s="180"/>
      <c r="BE138" s="180"/>
      <c r="BF138" s="180"/>
      <c r="BG138" s="180"/>
      <c r="BH138" s="180"/>
    </row>
    <row r="139" spans="2:60" ht="15" customHeight="1">
      <c r="B139" s="184"/>
      <c r="C139" s="184"/>
      <c r="D139" s="184"/>
      <c r="E139" s="184"/>
      <c r="F139" s="184"/>
      <c r="G139" s="184"/>
      <c r="H139" s="184"/>
      <c r="I139" s="184"/>
      <c r="J139" s="184"/>
      <c r="K139" s="184"/>
      <c r="L139" s="184"/>
      <c r="M139" s="184"/>
      <c r="N139" s="184"/>
      <c r="O139" s="184"/>
      <c r="P139" s="184"/>
      <c r="Q139" s="184"/>
      <c r="R139" s="184"/>
      <c r="S139" s="184"/>
      <c r="T139" s="184"/>
      <c r="U139" s="184"/>
      <c r="V139" s="184"/>
      <c r="W139" s="184"/>
      <c r="X139" s="184"/>
      <c r="Y139" s="184"/>
      <c r="Z139" s="184"/>
      <c r="AA139" s="184"/>
      <c r="AB139" s="184"/>
      <c r="AC139" s="184"/>
      <c r="AD139" s="184"/>
      <c r="AE139" s="184"/>
      <c r="AF139" s="184"/>
      <c r="AG139" s="184"/>
      <c r="AH139" s="184"/>
      <c r="AI139" s="184"/>
      <c r="AJ139" s="184"/>
      <c r="AK139" s="184"/>
      <c r="AL139" s="184"/>
      <c r="AM139" s="184"/>
      <c r="AN139" s="184"/>
      <c r="AO139" s="184"/>
      <c r="AP139" s="184"/>
      <c r="AQ139" s="184"/>
      <c r="AR139" s="184"/>
      <c r="AS139" s="184"/>
      <c r="AT139" s="184"/>
      <c r="AU139" s="184"/>
      <c r="AV139" s="184"/>
      <c r="AW139" s="184"/>
      <c r="AX139" s="184"/>
      <c r="AY139" s="184"/>
      <c r="AZ139" s="184"/>
      <c r="BA139" s="184"/>
      <c r="BB139" s="184"/>
      <c r="BC139" s="184"/>
      <c r="BD139" s="184"/>
      <c r="BE139" s="184"/>
      <c r="BF139" s="184"/>
      <c r="BG139" s="184"/>
      <c r="BH139" s="184"/>
    </row>
    <row r="140" spans="2:60" ht="15" customHeight="1">
      <c r="B140" s="184"/>
      <c r="C140" s="184"/>
      <c r="D140" s="184"/>
      <c r="E140" s="184"/>
      <c r="F140" s="184"/>
      <c r="G140" s="184"/>
      <c r="H140" s="184"/>
      <c r="I140" s="184"/>
      <c r="J140" s="184"/>
      <c r="K140" s="184"/>
      <c r="L140" s="184"/>
      <c r="M140" s="184"/>
      <c r="N140" s="184"/>
      <c r="O140" s="184"/>
      <c r="P140" s="184"/>
      <c r="Q140" s="184"/>
      <c r="R140" s="184"/>
      <c r="S140" s="184"/>
      <c r="T140" s="184"/>
      <c r="U140" s="184"/>
      <c r="V140" s="184"/>
      <c r="W140" s="184"/>
      <c r="X140" s="184"/>
      <c r="Y140" s="184"/>
      <c r="Z140" s="184"/>
      <c r="AA140" s="184"/>
      <c r="AB140" s="184"/>
      <c r="AC140" s="184"/>
      <c r="AD140" s="184"/>
      <c r="AE140" s="184"/>
      <c r="AF140" s="184"/>
      <c r="AG140" s="184"/>
      <c r="AH140" s="184"/>
      <c r="AI140" s="184"/>
      <c r="AJ140" s="184"/>
      <c r="AK140" s="184"/>
      <c r="AL140" s="184"/>
      <c r="AM140" s="184"/>
      <c r="AN140" s="184"/>
      <c r="AO140" s="184"/>
      <c r="AP140" s="184"/>
      <c r="AQ140" s="184"/>
      <c r="AR140" s="184"/>
      <c r="AS140" s="184"/>
      <c r="AT140" s="184"/>
      <c r="AU140" s="184"/>
      <c r="AV140" s="184"/>
      <c r="AW140" s="184"/>
      <c r="AX140" s="184"/>
      <c r="AY140" s="184"/>
      <c r="AZ140" s="184"/>
      <c r="BA140" s="184"/>
      <c r="BB140" s="184"/>
      <c r="BC140" s="184"/>
      <c r="BD140" s="184"/>
      <c r="BE140" s="184"/>
      <c r="BF140" s="184"/>
      <c r="BG140" s="184"/>
      <c r="BH140" s="184"/>
    </row>
    <row r="141" spans="2:60" ht="15" customHeight="1">
      <c r="B141" s="184"/>
      <c r="C141" s="184"/>
      <c r="D141" s="184"/>
      <c r="E141" s="184"/>
      <c r="F141" s="184"/>
      <c r="G141" s="184"/>
      <c r="H141" s="184"/>
      <c r="I141" s="184"/>
      <c r="J141" s="184"/>
      <c r="K141" s="184"/>
      <c r="L141" s="184"/>
      <c r="M141" s="184"/>
      <c r="N141" s="184"/>
      <c r="O141" s="184"/>
      <c r="P141" s="184"/>
      <c r="Q141" s="184"/>
      <c r="R141" s="184"/>
      <c r="S141" s="184"/>
      <c r="T141" s="184"/>
      <c r="U141" s="184"/>
      <c r="V141" s="184"/>
      <c r="W141" s="184"/>
      <c r="X141" s="184"/>
      <c r="Y141" s="184"/>
      <c r="Z141" s="184"/>
      <c r="AA141" s="184"/>
      <c r="AB141" s="184"/>
      <c r="AC141" s="184"/>
      <c r="AD141" s="184"/>
      <c r="AE141" s="184"/>
      <c r="AF141" s="184"/>
      <c r="AG141" s="184"/>
      <c r="AH141" s="184"/>
      <c r="AI141" s="184"/>
      <c r="AJ141" s="184"/>
      <c r="AK141" s="184"/>
      <c r="AL141" s="184"/>
      <c r="AM141" s="184"/>
      <c r="AN141" s="184"/>
      <c r="AO141" s="184"/>
      <c r="AP141" s="184"/>
      <c r="AQ141" s="184"/>
      <c r="AR141" s="184"/>
      <c r="AS141" s="184"/>
      <c r="AT141" s="184"/>
      <c r="AU141" s="184"/>
      <c r="AV141" s="184"/>
      <c r="AW141" s="184"/>
      <c r="AX141" s="184"/>
      <c r="AY141" s="184"/>
      <c r="AZ141" s="184"/>
      <c r="BA141" s="184"/>
      <c r="BB141" s="184"/>
      <c r="BC141" s="184"/>
      <c r="BD141" s="184"/>
      <c r="BE141" s="184"/>
      <c r="BF141" s="184"/>
      <c r="BG141" s="184"/>
      <c r="BH141" s="184"/>
    </row>
    <row r="142" spans="2:60" ht="15" customHeight="1">
      <c r="B142" s="184"/>
      <c r="C142" s="184"/>
      <c r="D142" s="184"/>
      <c r="E142" s="184"/>
      <c r="F142" s="184"/>
      <c r="G142" s="184"/>
      <c r="H142" s="184"/>
      <c r="I142" s="184"/>
      <c r="J142" s="184"/>
      <c r="K142" s="184"/>
      <c r="L142" s="184"/>
      <c r="M142" s="184"/>
      <c r="N142" s="184"/>
      <c r="O142" s="184"/>
      <c r="P142" s="184"/>
      <c r="Q142" s="184"/>
      <c r="R142" s="184"/>
      <c r="S142" s="184"/>
      <c r="T142" s="184"/>
      <c r="U142" s="184"/>
      <c r="V142" s="184"/>
      <c r="W142" s="184"/>
      <c r="X142" s="184"/>
      <c r="Y142" s="184"/>
      <c r="Z142" s="184"/>
      <c r="AA142" s="184"/>
      <c r="AB142" s="184"/>
      <c r="AC142" s="184"/>
      <c r="AD142" s="184"/>
      <c r="AE142" s="184"/>
      <c r="AF142" s="184"/>
      <c r="AG142" s="184"/>
      <c r="AH142" s="184"/>
      <c r="AI142" s="184"/>
      <c r="AJ142" s="184"/>
      <c r="AK142" s="184"/>
      <c r="AL142" s="184"/>
      <c r="AM142" s="184"/>
      <c r="AN142" s="184"/>
      <c r="AO142" s="184"/>
      <c r="AP142" s="184"/>
      <c r="AQ142" s="184"/>
      <c r="AR142" s="184"/>
      <c r="AS142" s="184"/>
      <c r="AT142" s="184"/>
      <c r="AU142" s="184"/>
      <c r="AV142" s="184"/>
      <c r="AW142" s="184"/>
      <c r="AX142" s="184"/>
      <c r="AY142" s="184"/>
      <c r="AZ142" s="184"/>
      <c r="BA142" s="184"/>
      <c r="BB142" s="184"/>
      <c r="BC142" s="184"/>
      <c r="BD142" s="184"/>
      <c r="BE142" s="184"/>
      <c r="BF142" s="184"/>
      <c r="BG142" s="184"/>
      <c r="BH142" s="184"/>
    </row>
    <row r="143" spans="2:60" ht="15" customHeight="1">
      <c r="B143" s="184"/>
      <c r="C143" s="184"/>
      <c r="D143" s="184"/>
      <c r="E143" s="184"/>
      <c r="F143" s="184"/>
      <c r="G143" s="184"/>
      <c r="H143" s="184"/>
      <c r="I143" s="184"/>
      <c r="J143" s="184"/>
      <c r="K143" s="184"/>
      <c r="L143" s="184"/>
      <c r="M143" s="184"/>
      <c r="N143" s="184"/>
      <c r="O143" s="184"/>
      <c r="P143" s="184"/>
      <c r="Q143" s="184"/>
      <c r="R143" s="184"/>
      <c r="S143" s="184"/>
      <c r="T143" s="184"/>
      <c r="U143" s="184"/>
      <c r="V143" s="184"/>
      <c r="W143" s="184"/>
      <c r="X143" s="184"/>
      <c r="Y143" s="184"/>
      <c r="Z143" s="184"/>
      <c r="AA143" s="184"/>
      <c r="AB143" s="184"/>
      <c r="AC143" s="184"/>
      <c r="AD143" s="184"/>
      <c r="AE143" s="184"/>
      <c r="AF143" s="184"/>
      <c r="AG143" s="184"/>
      <c r="AH143" s="184"/>
      <c r="AI143" s="184"/>
      <c r="AJ143" s="184"/>
      <c r="AK143" s="184"/>
      <c r="AL143" s="184"/>
      <c r="AM143" s="184"/>
      <c r="AN143" s="184"/>
      <c r="AO143" s="184"/>
      <c r="AP143" s="184"/>
      <c r="AQ143" s="184"/>
      <c r="AR143" s="184"/>
      <c r="AS143" s="184"/>
      <c r="AT143" s="184"/>
      <c r="AU143" s="184"/>
      <c r="AV143" s="184"/>
      <c r="AW143" s="184"/>
      <c r="AX143" s="184"/>
      <c r="AY143" s="184"/>
      <c r="AZ143" s="184"/>
      <c r="BA143" s="184"/>
      <c r="BB143" s="184"/>
      <c r="BC143" s="184"/>
      <c r="BD143" s="184"/>
      <c r="BE143" s="184"/>
      <c r="BF143" s="184"/>
      <c r="BG143" s="184"/>
      <c r="BH143" s="184"/>
    </row>
    <row r="144" spans="2:60" ht="15" customHeight="1">
      <c r="B144" s="184"/>
      <c r="C144" s="184"/>
      <c r="D144" s="184"/>
      <c r="E144" s="184"/>
      <c r="F144" s="184"/>
      <c r="G144" s="184"/>
      <c r="H144" s="184"/>
      <c r="I144" s="184"/>
      <c r="J144" s="184"/>
      <c r="K144" s="184"/>
      <c r="L144" s="184"/>
      <c r="M144" s="184"/>
      <c r="N144" s="184"/>
      <c r="O144" s="184"/>
      <c r="P144" s="184"/>
      <c r="Q144" s="184"/>
      <c r="R144" s="184"/>
      <c r="S144" s="184"/>
      <c r="T144" s="184"/>
      <c r="U144" s="184"/>
      <c r="V144" s="184"/>
      <c r="W144" s="184"/>
      <c r="X144" s="184"/>
      <c r="Y144" s="184"/>
      <c r="Z144" s="184"/>
      <c r="AA144" s="184"/>
      <c r="AB144" s="184"/>
      <c r="AC144" s="184"/>
      <c r="AD144" s="184"/>
      <c r="AE144" s="184"/>
      <c r="AF144" s="184"/>
      <c r="AG144" s="184"/>
      <c r="AH144" s="184"/>
      <c r="AI144" s="184"/>
      <c r="AJ144" s="184"/>
      <c r="AK144" s="184"/>
      <c r="AL144" s="184"/>
      <c r="AM144" s="184"/>
      <c r="AN144" s="184"/>
      <c r="AO144" s="184"/>
      <c r="AP144" s="184"/>
      <c r="AQ144" s="184"/>
      <c r="AR144" s="184"/>
      <c r="AS144" s="184"/>
      <c r="AT144" s="184"/>
      <c r="AU144" s="184"/>
      <c r="AV144" s="184"/>
      <c r="AW144" s="184"/>
      <c r="AX144" s="184"/>
      <c r="AY144" s="184"/>
      <c r="AZ144" s="184"/>
      <c r="BA144" s="184"/>
      <c r="BB144" s="184"/>
      <c r="BC144" s="184"/>
      <c r="BD144" s="184"/>
      <c r="BE144" s="184"/>
      <c r="BF144" s="184"/>
      <c r="BG144" s="184"/>
      <c r="BH144" s="184"/>
    </row>
  </sheetData>
  <sheetProtection formatCells="0" selectLockedCells="1"/>
  <dataConsolidate/>
  <mergeCells count="230">
    <mergeCell ref="B57:BH58"/>
    <mergeCell ref="L55:M55"/>
    <mergeCell ref="N55:O55"/>
    <mergeCell ref="P55:Q55"/>
    <mergeCell ref="R55:S55"/>
    <mergeCell ref="T55:U55"/>
    <mergeCell ref="V55:AM55"/>
    <mergeCell ref="AN53:BH55"/>
    <mergeCell ref="V53:AM53"/>
    <mergeCell ref="L54:M54"/>
    <mergeCell ref="N54:O54"/>
    <mergeCell ref="P54:Q54"/>
    <mergeCell ref="R54:S54"/>
    <mergeCell ref="T54:U54"/>
    <mergeCell ref="V54:AM54"/>
    <mergeCell ref="B53:K55"/>
    <mergeCell ref="L53:M53"/>
    <mergeCell ref="N53:O53"/>
    <mergeCell ref="P53:Q53"/>
    <mergeCell ref="R53:S53"/>
    <mergeCell ref="T53:U53"/>
    <mergeCell ref="B51:K51"/>
    <mergeCell ref="B52:C52"/>
    <mergeCell ref="D52:E52"/>
    <mergeCell ref="F52:G52"/>
    <mergeCell ref="H52:I52"/>
    <mergeCell ref="J52:K52"/>
    <mergeCell ref="O50:Q52"/>
    <mergeCell ref="R50:BH52"/>
    <mergeCell ref="H49:I49"/>
    <mergeCell ref="J49:K49"/>
    <mergeCell ref="B50:C50"/>
    <mergeCell ref="D50:E50"/>
    <mergeCell ref="F50:G50"/>
    <mergeCell ref="H50:I50"/>
    <mergeCell ref="J50:K50"/>
    <mergeCell ref="L50:N52"/>
    <mergeCell ref="O47:Q49"/>
    <mergeCell ref="R47:BH49"/>
    <mergeCell ref="B47:C47"/>
    <mergeCell ref="D47:E47"/>
    <mergeCell ref="F47:G47"/>
    <mergeCell ref="H47:I47"/>
    <mergeCell ref="J47:K47"/>
    <mergeCell ref="L47:N49"/>
    <mergeCell ref="B48:K48"/>
    <mergeCell ref="B49:C49"/>
    <mergeCell ref="D49:E49"/>
    <mergeCell ref="F49:G49"/>
    <mergeCell ref="B45:K45"/>
    <mergeCell ref="B46:C46"/>
    <mergeCell ref="D46:E46"/>
    <mergeCell ref="F46:G46"/>
    <mergeCell ref="H46:I46"/>
    <mergeCell ref="J46:K46"/>
    <mergeCell ref="O44:Q46"/>
    <mergeCell ref="R44:BH46"/>
    <mergeCell ref="H43:I43"/>
    <mergeCell ref="J43:K43"/>
    <mergeCell ref="B44:C44"/>
    <mergeCell ref="D44:E44"/>
    <mergeCell ref="F44:G44"/>
    <mergeCell ref="H44:I44"/>
    <mergeCell ref="J44:K44"/>
    <mergeCell ref="L44:N46"/>
    <mergeCell ref="O41:Q43"/>
    <mergeCell ref="R41:BH43"/>
    <mergeCell ref="B41:C41"/>
    <mergeCell ref="D41:E41"/>
    <mergeCell ref="F41:G41"/>
    <mergeCell ref="H41:I41"/>
    <mergeCell ref="J41:K41"/>
    <mergeCell ref="L41:N43"/>
    <mergeCell ref="B42:K42"/>
    <mergeCell ref="B43:C43"/>
    <mergeCell ref="D43:E43"/>
    <mergeCell ref="F43:G43"/>
    <mergeCell ref="B39:K39"/>
    <mergeCell ref="B40:C40"/>
    <mergeCell ref="D40:E40"/>
    <mergeCell ref="F40:G40"/>
    <mergeCell ref="H40:I40"/>
    <mergeCell ref="J40:K40"/>
    <mergeCell ref="O38:Q40"/>
    <mergeCell ref="R38:BH40"/>
    <mergeCell ref="H37:I37"/>
    <mergeCell ref="J37:K37"/>
    <mergeCell ref="B38:C38"/>
    <mergeCell ref="D38:E38"/>
    <mergeCell ref="F38:G38"/>
    <mergeCell ref="H38:I38"/>
    <mergeCell ref="J38:K38"/>
    <mergeCell ref="L38:N40"/>
    <mergeCell ref="O35:Q37"/>
    <mergeCell ref="R35:BH37"/>
    <mergeCell ref="B35:C35"/>
    <mergeCell ref="D35:E35"/>
    <mergeCell ref="F35:G35"/>
    <mergeCell ref="H35:I35"/>
    <mergeCell ref="J35:K35"/>
    <mergeCell ref="L35:N37"/>
    <mergeCell ref="B36:K36"/>
    <mergeCell ref="B37:C37"/>
    <mergeCell ref="D37:E37"/>
    <mergeCell ref="F37:G37"/>
    <mergeCell ref="B33:K33"/>
    <mergeCell ref="B34:C34"/>
    <mergeCell ref="D34:E34"/>
    <mergeCell ref="F34:G34"/>
    <mergeCell ref="H34:I34"/>
    <mergeCell ref="J34:K34"/>
    <mergeCell ref="O32:Q34"/>
    <mergeCell ref="R32:BH34"/>
    <mergeCell ref="H31:I31"/>
    <mergeCell ref="J31:K31"/>
    <mergeCell ref="B32:C32"/>
    <mergeCell ref="D32:E32"/>
    <mergeCell ref="F32:G32"/>
    <mergeCell ref="H32:I32"/>
    <mergeCell ref="J32:K32"/>
    <mergeCell ref="L32:N34"/>
    <mergeCell ref="O29:Q31"/>
    <mergeCell ref="R29:BH31"/>
    <mergeCell ref="B29:C29"/>
    <mergeCell ref="D29:E29"/>
    <mergeCell ref="F29:G29"/>
    <mergeCell ref="H29:I29"/>
    <mergeCell ref="J29:K29"/>
    <mergeCell ref="L29:N31"/>
    <mergeCell ref="B30:K30"/>
    <mergeCell ref="B31:C31"/>
    <mergeCell ref="D31:E31"/>
    <mergeCell ref="F31:G31"/>
    <mergeCell ref="B27:K27"/>
    <mergeCell ref="B28:C28"/>
    <mergeCell ref="D28:E28"/>
    <mergeCell ref="F28:G28"/>
    <mergeCell ref="H28:I28"/>
    <mergeCell ref="J28:K28"/>
    <mergeCell ref="O26:Q28"/>
    <mergeCell ref="R26:BH28"/>
    <mergeCell ref="H25:I25"/>
    <mergeCell ref="J25:K25"/>
    <mergeCell ref="B26:C26"/>
    <mergeCell ref="D26:E26"/>
    <mergeCell ref="F26:G26"/>
    <mergeCell ref="H26:I26"/>
    <mergeCell ref="J26:K26"/>
    <mergeCell ref="L26:N28"/>
    <mergeCell ref="O23:Q25"/>
    <mergeCell ref="R23:BH25"/>
    <mergeCell ref="B23:C23"/>
    <mergeCell ref="D23:E23"/>
    <mergeCell ref="F23:G23"/>
    <mergeCell ref="H23:I23"/>
    <mergeCell ref="J23:K23"/>
    <mergeCell ref="L23:N25"/>
    <mergeCell ref="B24:K24"/>
    <mergeCell ref="B25:C25"/>
    <mergeCell ref="D25:E25"/>
    <mergeCell ref="F25:G25"/>
    <mergeCell ref="B21:K21"/>
    <mergeCell ref="B22:C22"/>
    <mergeCell ref="D22:E22"/>
    <mergeCell ref="F22:G22"/>
    <mergeCell ref="H22:I22"/>
    <mergeCell ref="J22:K22"/>
    <mergeCell ref="O20:Q22"/>
    <mergeCell ref="R20:BH22"/>
    <mergeCell ref="H19:I19"/>
    <mergeCell ref="J19:K19"/>
    <mergeCell ref="B20:C20"/>
    <mergeCell ref="D20:E20"/>
    <mergeCell ref="F20:G20"/>
    <mergeCell ref="H20:I20"/>
    <mergeCell ref="J20:K20"/>
    <mergeCell ref="L20:N22"/>
    <mergeCell ref="O17:Q19"/>
    <mergeCell ref="R17:BH19"/>
    <mergeCell ref="B17:C17"/>
    <mergeCell ref="D17:E17"/>
    <mergeCell ref="F17:G17"/>
    <mergeCell ref="H17:I17"/>
    <mergeCell ref="J17:K17"/>
    <mergeCell ref="L17:N19"/>
    <mergeCell ref="B18:K18"/>
    <mergeCell ref="B19:C19"/>
    <mergeCell ref="D19:E19"/>
    <mergeCell ref="F19:G19"/>
    <mergeCell ref="B15:K15"/>
    <mergeCell ref="B16:C16"/>
    <mergeCell ref="D16:E16"/>
    <mergeCell ref="F16:G16"/>
    <mergeCell ref="H16:I16"/>
    <mergeCell ref="J16:K16"/>
    <mergeCell ref="O14:Q16"/>
    <mergeCell ref="R14:BH16"/>
    <mergeCell ref="B14:C14"/>
    <mergeCell ref="D14:E14"/>
    <mergeCell ref="F14:G14"/>
    <mergeCell ref="H14:I14"/>
    <mergeCell ref="J14:K14"/>
    <mergeCell ref="L14:N16"/>
    <mergeCell ref="B12:K13"/>
    <mergeCell ref="L12:Q13"/>
    <mergeCell ref="R12:BH13"/>
    <mergeCell ref="AR5:AS6"/>
    <mergeCell ref="AT5:AU6"/>
    <mergeCell ref="AV5:AX6"/>
    <mergeCell ref="B7:K9"/>
    <mergeCell ref="N7:V7"/>
    <mergeCell ref="L8:AX9"/>
    <mergeCell ref="L1:AH2"/>
    <mergeCell ref="AR3:AT3"/>
    <mergeCell ref="AU3:AV3"/>
    <mergeCell ref="AW3:AX3"/>
    <mergeCell ref="AY3:AZ3"/>
    <mergeCell ref="BA3:BB3"/>
    <mergeCell ref="BC3:BD3"/>
    <mergeCell ref="BE3:BH3"/>
    <mergeCell ref="B4:K6"/>
    <mergeCell ref="L4:AG6"/>
    <mergeCell ref="AY4:BH11"/>
    <mergeCell ref="AH5:AI6"/>
    <mergeCell ref="AJ5:AK6"/>
    <mergeCell ref="AL5:AM6"/>
    <mergeCell ref="AN5:AO6"/>
    <mergeCell ref="AP5:AQ6"/>
    <mergeCell ref="B10:K11"/>
    <mergeCell ref="L10:AX11"/>
  </mergeCells>
  <phoneticPr fontId="2"/>
  <conditionalFormatting sqref="L4:AG6 N7:V7 L8:AX9">
    <cfRule type="containsBlanks" dxfId="11" priority="1">
      <formula>LEN(TRIM(L4))=0</formula>
    </cfRule>
  </conditionalFormatting>
  <dataValidations count="4">
    <dataValidation type="list" allowBlank="1" showInputMessage="1" showErrorMessage="1" sqref="AI63:AP63">
      <formula1>"保育責任者,管理者"</formula1>
    </dataValidation>
    <dataValidation imeMode="halfAlpha" allowBlank="1" showInputMessage="1" showErrorMessage="1" sqref="AU3 BC3 AY3"/>
    <dataValidation type="list" allowBlank="1" showInputMessage="1" showErrorMessage="1" sqref="B14:C14 B16:C17 B19:C20 B22:C23 B25:C26 B28:C29 B31:C32 B34:C35 B37:C38 B52:C52 B43:C44 B49:C50 B46:C47 L53:M55 B40:C41">
      <formula1>"S,H,R"</formula1>
    </dataValidation>
    <dataValidation type="list" allowBlank="1" showInputMessage="1" showErrorMessage="1" sqref="AH5:AI6">
      <formula1>"S,H"</formula1>
    </dataValidation>
  </dataValidations>
  <printOptions horizontalCentered="1"/>
  <pageMargins left="0.70866141732283472" right="0.70866141732283472" top="0.74803149606299213" bottom="0.74803149606299213" header="0.31496062992125984" footer="0.31496062992125984"/>
  <pageSetup paperSize="9" scale="89" fitToHeight="0" orientation="portrait" blackAndWhite="1" r:id="rId1"/>
  <rowBreaks count="1" manualBreakCount="1">
    <brk id="59" max="60"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X58"/>
  <sheetViews>
    <sheetView view="pageBreakPreview" zoomScaleNormal="100" zoomScaleSheetLayoutView="100" workbookViewId="0">
      <selection activeCell="Q3" sqref="Q3"/>
    </sheetView>
  </sheetViews>
  <sheetFormatPr defaultColWidth="3.625" defaultRowHeight="15" customHeight="1"/>
  <cols>
    <col min="1" max="16384" width="3.625" style="62"/>
  </cols>
  <sheetData>
    <row r="1" spans="2:24" ht="15" customHeight="1">
      <c r="B1" s="98" t="s">
        <v>62</v>
      </c>
    </row>
    <row r="2" spans="2:24" ht="15" customHeight="1">
      <c r="K2" s="362" t="s">
        <v>305</v>
      </c>
    </row>
    <row r="3" spans="2:24" ht="15" customHeight="1">
      <c r="O3" s="565" t="s">
        <v>155</v>
      </c>
      <c r="P3" s="565"/>
      <c r="Q3" s="232"/>
      <c r="R3" s="233" t="s">
        <v>156</v>
      </c>
      <c r="S3" s="232"/>
      <c r="T3" s="233" t="s">
        <v>157</v>
      </c>
      <c r="U3" s="232"/>
      <c r="V3" s="233" t="s">
        <v>158</v>
      </c>
      <c r="W3" s="231"/>
      <c r="X3" s="28"/>
    </row>
    <row r="4" spans="2:24" ht="15" customHeight="1">
      <c r="B4" s="566" t="s">
        <v>63</v>
      </c>
      <c r="C4" s="566"/>
      <c r="D4" s="566"/>
      <c r="E4" s="566"/>
      <c r="F4" s="566"/>
      <c r="G4" s="566"/>
    </row>
    <row r="5" spans="2:24" ht="15" customHeight="1">
      <c r="K5" s="562" t="s">
        <v>64</v>
      </c>
      <c r="L5" s="562"/>
      <c r="M5" s="562"/>
      <c r="N5" s="562"/>
      <c r="O5" s="563">
        <f>資料1!C30</f>
        <v>0</v>
      </c>
      <c r="P5" s="563"/>
      <c r="Q5" s="563"/>
      <c r="R5" s="563"/>
      <c r="S5" s="563"/>
      <c r="T5" s="563"/>
      <c r="U5" s="563"/>
      <c r="V5" s="563"/>
      <c r="W5" s="563"/>
      <c r="X5" s="64"/>
    </row>
    <row r="6" spans="2:24" ht="15" customHeight="1">
      <c r="K6" s="562"/>
      <c r="L6" s="562"/>
      <c r="M6" s="562"/>
      <c r="N6" s="562"/>
      <c r="O6" s="563"/>
      <c r="P6" s="563"/>
      <c r="Q6" s="563"/>
      <c r="R6" s="563"/>
      <c r="S6" s="563"/>
      <c r="T6" s="563"/>
      <c r="U6" s="563"/>
      <c r="V6" s="563"/>
      <c r="W6" s="563"/>
      <c r="X6" s="64"/>
    </row>
    <row r="7" spans="2:24" ht="15" customHeight="1">
      <c r="K7" s="562" t="s">
        <v>65</v>
      </c>
      <c r="L7" s="562"/>
      <c r="M7" s="562"/>
      <c r="N7" s="562"/>
      <c r="O7" s="563">
        <f>資料1!C31</f>
        <v>0</v>
      </c>
      <c r="P7" s="563"/>
      <c r="Q7" s="563"/>
      <c r="R7" s="563"/>
      <c r="S7" s="563"/>
      <c r="T7" s="563"/>
      <c r="U7" s="563"/>
      <c r="V7" s="563"/>
      <c r="W7" s="563"/>
      <c r="X7" s="64"/>
    </row>
    <row r="8" spans="2:24" ht="15" customHeight="1">
      <c r="K8" s="562"/>
      <c r="L8" s="562"/>
      <c r="M8" s="562"/>
      <c r="N8" s="562"/>
      <c r="O8" s="563"/>
      <c r="P8" s="563"/>
      <c r="Q8" s="563"/>
      <c r="R8" s="563"/>
      <c r="S8" s="563"/>
      <c r="T8" s="563"/>
      <c r="U8" s="563"/>
      <c r="V8" s="563"/>
      <c r="W8" s="563"/>
      <c r="X8" s="64"/>
    </row>
    <row r="9" spans="2:24" ht="15" customHeight="1">
      <c r="K9" s="562" t="s">
        <v>153</v>
      </c>
      <c r="L9" s="562"/>
      <c r="M9" s="562"/>
      <c r="N9" s="562"/>
      <c r="O9" s="563">
        <f>資料1!C32</f>
        <v>0</v>
      </c>
      <c r="P9" s="563"/>
      <c r="Q9" s="563"/>
      <c r="R9" s="563"/>
      <c r="S9" s="563"/>
      <c r="T9" s="563"/>
      <c r="U9" s="563"/>
      <c r="V9" s="563"/>
      <c r="W9" s="563"/>
      <c r="X9" s="562"/>
    </row>
    <row r="10" spans="2:24" ht="15" customHeight="1">
      <c r="K10" s="562"/>
      <c r="L10" s="562"/>
      <c r="M10" s="562"/>
      <c r="N10" s="562"/>
      <c r="O10" s="563"/>
      <c r="P10" s="563"/>
      <c r="Q10" s="563"/>
      <c r="R10" s="563"/>
      <c r="S10" s="563"/>
      <c r="T10" s="563"/>
      <c r="U10" s="563"/>
      <c r="V10" s="563"/>
      <c r="W10" s="563"/>
      <c r="X10" s="562"/>
    </row>
    <row r="12" spans="2:24" ht="15" customHeight="1">
      <c r="B12" s="67" t="s">
        <v>67</v>
      </c>
    </row>
    <row r="13" spans="2:24" ht="15" customHeight="1">
      <c r="B13" s="67"/>
    </row>
    <row r="14" spans="2:24" ht="15" customHeight="1">
      <c r="B14" s="67"/>
    </row>
    <row r="15" spans="2:24" ht="15" customHeight="1">
      <c r="K15" s="564" t="s">
        <v>68</v>
      </c>
      <c r="L15" s="564"/>
      <c r="M15" s="564"/>
      <c r="N15" s="564"/>
    </row>
    <row r="16" spans="2:24" ht="15" customHeight="1">
      <c r="K16" s="564"/>
      <c r="L16" s="564"/>
      <c r="M16" s="564"/>
      <c r="N16" s="564"/>
    </row>
    <row r="17" spans="1:24" ht="15" customHeight="1">
      <c r="K17" s="373"/>
      <c r="L17" s="373"/>
      <c r="M17" s="373"/>
      <c r="N17" s="373"/>
    </row>
    <row r="18" spans="1:24" ht="15" customHeight="1">
      <c r="A18" s="65"/>
      <c r="B18" s="66"/>
      <c r="C18" s="66"/>
      <c r="D18" s="66"/>
      <c r="E18" s="66"/>
      <c r="F18" s="66"/>
      <c r="G18" s="66"/>
      <c r="H18" s="66"/>
      <c r="I18" s="66"/>
      <c r="J18" s="66"/>
      <c r="K18" s="66"/>
      <c r="L18" s="66"/>
      <c r="M18" s="66"/>
      <c r="N18" s="66"/>
      <c r="O18" s="66"/>
      <c r="P18" s="66"/>
      <c r="Q18" s="66"/>
      <c r="R18" s="66"/>
      <c r="S18" s="66"/>
      <c r="T18" s="66"/>
      <c r="U18" s="66"/>
      <c r="V18" s="66"/>
      <c r="W18" s="66"/>
      <c r="X18" s="66"/>
    </row>
    <row r="19" spans="1:24" ht="15" customHeight="1">
      <c r="A19" s="66"/>
      <c r="B19" s="66"/>
      <c r="C19" s="66"/>
      <c r="D19" s="66"/>
      <c r="E19" s="66"/>
      <c r="F19" s="66"/>
      <c r="G19" s="66"/>
      <c r="H19" s="66"/>
      <c r="I19" s="66"/>
      <c r="J19" s="66"/>
      <c r="K19" s="66"/>
      <c r="L19" s="66"/>
      <c r="M19" s="66"/>
      <c r="N19" s="66"/>
      <c r="O19" s="66"/>
      <c r="P19" s="66"/>
      <c r="Q19" s="66"/>
      <c r="R19" s="66"/>
      <c r="S19" s="66"/>
      <c r="T19" s="66"/>
      <c r="U19" s="66"/>
      <c r="V19" s="66"/>
      <c r="W19" s="66"/>
      <c r="X19" s="66"/>
    </row>
    <row r="20" spans="1:24" ht="15" customHeight="1">
      <c r="A20" s="66"/>
      <c r="B20" s="66"/>
      <c r="C20" s="66"/>
      <c r="D20" s="66"/>
      <c r="E20" s="66"/>
      <c r="F20" s="66"/>
      <c r="G20" s="66"/>
      <c r="H20" s="66"/>
      <c r="I20" s="66"/>
      <c r="J20" s="66"/>
      <c r="K20" s="66"/>
      <c r="L20" s="66"/>
      <c r="M20" s="66"/>
      <c r="N20" s="66"/>
      <c r="O20" s="66"/>
      <c r="P20" s="66"/>
      <c r="Q20" s="66"/>
      <c r="R20" s="66"/>
      <c r="S20" s="66"/>
      <c r="T20" s="66"/>
      <c r="U20" s="66"/>
      <c r="V20" s="66"/>
      <c r="W20" s="66"/>
      <c r="X20" s="66"/>
    </row>
    <row r="21" spans="1:24" ht="15" customHeight="1">
      <c r="A21" s="66"/>
      <c r="B21" s="66"/>
      <c r="C21" s="66"/>
      <c r="D21" s="66"/>
      <c r="E21" s="66"/>
      <c r="F21" s="66"/>
      <c r="G21" s="66"/>
      <c r="H21" s="66"/>
      <c r="I21" s="66"/>
      <c r="J21" s="66"/>
      <c r="K21" s="66"/>
      <c r="L21" s="66"/>
      <c r="M21" s="66"/>
      <c r="N21" s="66"/>
      <c r="O21" s="66"/>
      <c r="P21" s="66"/>
      <c r="Q21" s="66"/>
      <c r="R21" s="66"/>
      <c r="S21" s="66"/>
      <c r="T21" s="66"/>
      <c r="U21" s="66"/>
      <c r="V21" s="66"/>
      <c r="W21" s="66"/>
      <c r="X21" s="66"/>
    </row>
    <row r="22" spans="1:24" ht="15" customHeight="1">
      <c r="A22" s="66"/>
      <c r="B22" s="66"/>
      <c r="C22" s="66"/>
      <c r="D22" s="66"/>
      <c r="E22" s="66"/>
      <c r="F22" s="66"/>
      <c r="G22" s="66"/>
      <c r="H22" s="66"/>
      <c r="I22" s="66"/>
      <c r="J22" s="66"/>
      <c r="K22" s="66"/>
      <c r="L22" s="66"/>
      <c r="M22" s="66"/>
      <c r="N22" s="66"/>
      <c r="O22" s="66"/>
      <c r="P22" s="66"/>
      <c r="Q22" s="66"/>
      <c r="R22" s="66"/>
      <c r="S22" s="66"/>
      <c r="T22" s="66"/>
      <c r="U22" s="66"/>
      <c r="V22" s="66"/>
      <c r="W22" s="66"/>
      <c r="X22" s="66"/>
    </row>
    <row r="23" spans="1:24" ht="15" customHeight="1">
      <c r="A23" s="66"/>
      <c r="B23" s="66"/>
      <c r="C23" s="66"/>
      <c r="D23" s="66"/>
      <c r="E23" s="66"/>
      <c r="F23" s="66"/>
      <c r="G23" s="66"/>
      <c r="H23" s="66"/>
      <c r="I23" s="66"/>
      <c r="J23" s="66"/>
      <c r="K23" s="66"/>
      <c r="L23" s="66"/>
      <c r="M23" s="66"/>
      <c r="N23" s="66"/>
      <c r="O23" s="66"/>
      <c r="P23" s="66"/>
      <c r="Q23" s="66"/>
      <c r="R23" s="66"/>
      <c r="S23" s="66"/>
      <c r="T23" s="66"/>
      <c r="U23" s="66"/>
      <c r="V23" s="66"/>
      <c r="W23" s="66"/>
      <c r="X23" s="66"/>
    </row>
    <row r="24" spans="1:24" ht="15" customHeight="1">
      <c r="A24" s="66"/>
      <c r="B24" s="66"/>
      <c r="C24" s="66"/>
      <c r="D24" s="66"/>
      <c r="E24" s="66"/>
      <c r="F24" s="66"/>
      <c r="G24" s="66"/>
      <c r="H24" s="66"/>
      <c r="I24" s="66"/>
      <c r="J24" s="66"/>
      <c r="K24" s="66"/>
      <c r="L24" s="66"/>
      <c r="M24" s="66"/>
      <c r="N24" s="66"/>
      <c r="O24" s="66"/>
      <c r="P24" s="66"/>
      <c r="Q24" s="66"/>
      <c r="R24" s="66"/>
      <c r="S24" s="66"/>
      <c r="T24" s="66"/>
      <c r="U24" s="66"/>
      <c r="V24" s="66"/>
      <c r="W24" s="66"/>
      <c r="X24" s="66"/>
    </row>
    <row r="25" spans="1:24" ht="15" customHeight="1">
      <c r="A25" s="66"/>
      <c r="B25" s="66"/>
      <c r="C25" s="66"/>
      <c r="D25" s="66"/>
      <c r="E25" s="66"/>
      <c r="F25" s="66"/>
      <c r="G25" s="66"/>
      <c r="H25" s="66"/>
      <c r="I25" s="66"/>
      <c r="J25" s="66"/>
      <c r="K25" s="66"/>
      <c r="L25" s="66"/>
      <c r="M25" s="66"/>
      <c r="N25" s="66"/>
      <c r="O25" s="66"/>
      <c r="P25" s="66"/>
      <c r="Q25" s="66"/>
      <c r="R25" s="66"/>
      <c r="S25" s="66"/>
      <c r="T25" s="66"/>
      <c r="U25" s="66"/>
      <c r="V25" s="66"/>
      <c r="W25" s="66"/>
      <c r="X25" s="66"/>
    </row>
    <row r="26" spans="1:24" ht="15" customHeight="1">
      <c r="A26" s="66"/>
      <c r="B26" s="66"/>
      <c r="C26" s="66"/>
      <c r="D26" s="66"/>
      <c r="E26" s="66"/>
      <c r="F26" s="66"/>
      <c r="G26" s="66"/>
      <c r="H26" s="66"/>
      <c r="I26" s="66"/>
      <c r="J26" s="66"/>
      <c r="K26" s="66"/>
      <c r="L26" s="66"/>
      <c r="M26" s="66"/>
      <c r="N26" s="66"/>
      <c r="O26" s="66"/>
      <c r="P26" s="66"/>
      <c r="Q26" s="66"/>
      <c r="R26" s="66"/>
      <c r="S26" s="66"/>
      <c r="T26" s="66"/>
      <c r="U26" s="66"/>
      <c r="V26" s="66"/>
      <c r="W26" s="66"/>
      <c r="X26" s="66"/>
    </row>
    <row r="27" spans="1:24" ht="15" customHeight="1">
      <c r="A27" s="66"/>
      <c r="B27" s="66"/>
      <c r="C27" s="66"/>
      <c r="D27" s="66"/>
      <c r="E27" s="66"/>
      <c r="F27" s="66"/>
      <c r="G27" s="66"/>
      <c r="H27" s="66"/>
      <c r="I27" s="66"/>
      <c r="J27" s="66"/>
      <c r="K27" s="66"/>
      <c r="L27" s="66"/>
      <c r="M27" s="66"/>
      <c r="N27" s="66"/>
      <c r="O27" s="66"/>
      <c r="P27" s="66"/>
      <c r="Q27" s="66"/>
      <c r="R27" s="66"/>
      <c r="S27" s="66"/>
      <c r="T27" s="66"/>
      <c r="U27" s="66"/>
      <c r="V27" s="66"/>
      <c r="W27" s="66"/>
      <c r="X27" s="66"/>
    </row>
    <row r="28" spans="1:24" ht="15" customHeight="1">
      <c r="A28" s="66"/>
      <c r="B28" s="66"/>
      <c r="C28" s="66"/>
      <c r="D28" s="66"/>
      <c r="E28" s="66"/>
      <c r="F28" s="66"/>
      <c r="G28" s="66"/>
      <c r="H28" s="66"/>
      <c r="I28" s="66"/>
      <c r="J28" s="66"/>
      <c r="K28" s="66"/>
      <c r="L28" s="66"/>
      <c r="M28" s="66"/>
      <c r="N28" s="66"/>
      <c r="O28" s="66"/>
      <c r="P28" s="66"/>
      <c r="Q28" s="66"/>
      <c r="R28" s="66"/>
      <c r="S28" s="66"/>
      <c r="T28" s="66"/>
      <c r="U28" s="66"/>
      <c r="V28" s="66"/>
      <c r="W28" s="66"/>
      <c r="X28" s="66"/>
    </row>
    <row r="29" spans="1:24" ht="15" customHeight="1">
      <c r="A29" s="66"/>
      <c r="B29" s="66"/>
      <c r="C29" s="66"/>
      <c r="D29" s="66"/>
      <c r="E29" s="66"/>
      <c r="F29" s="66"/>
      <c r="G29" s="66"/>
      <c r="H29" s="66"/>
      <c r="I29" s="66"/>
      <c r="J29" s="66"/>
      <c r="K29" s="66"/>
      <c r="L29" s="66"/>
      <c r="M29" s="66"/>
      <c r="N29" s="66"/>
      <c r="O29" s="66"/>
      <c r="P29" s="66"/>
      <c r="Q29" s="66"/>
      <c r="R29" s="66"/>
      <c r="S29" s="66"/>
      <c r="T29" s="66"/>
      <c r="U29" s="66"/>
      <c r="V29" s="66"/>
      <c r="W29" s="66"/>
      <c r="X29" s="66"/>
    </row>
    <row r="30" spans="1:24" ht="15" customHeight="1">
      <c r="A30" s="66"/>
      <c r="B30" s="66"/>
      <c r="C30" s="66"/>
      <c r="D30" s="66"/>
      <c r="E30" s="66"/>
      <c r="F30" s="66"/>
      <c r="G30" s="66"/>
      <c r="H30" s="66"/>
      <c r="I30" s="66"/>
      <c r="J30" s="66"/>
      <c r="K30" s="66"/>
      <c r="L30" s="66"/>
      <c r="M30" s="66"/>
      <c r="N30" s="66"/>
      <c r="O30" s="66"/>
      <c r="P30" s="66"/>
      <c r="Q30" s="66"/>
      <c r="R30" s="66"/>
      <c r="S30" s="66"/>
      <c r="T30" s="66"/>
      <c r="U30" s="66"/>
      <c r="V30" s="66"/>
      <c r="W30" s="66"/>
      <c r="X30" s="66"/>
    </row>
    <row r="31" spans="1:24" ht="15" customHeight="1">
      <c r="A31" s="66"/>
      <c r="B31" s="66"/>
      <c r="C31" s="66"/>
      <c r="D31" s="66"/>
      <c r="E31" s="66"/>
      <c r="F31" s="66"/>
      <c r="G31" s="66"/>
      <c r="H31" s="66"/>
      <c r="I31" s="66"/>
      <c r="J31" s="66"/>
      <c r="K31" s="66"/>
      <c r="L31" s="66"/>
      <c r="M31" s="66"/>
      <c r="N31" s="66"/>
      <c r="O31" s="66"/>
      <c r="P31" s="66"/>
      <c r="Q31" s="66"/>
      <c r="R31" s="66"/>
      <c r="S31" s="66"/>
      <c r="T31" s="66"/>
      <c r="U31" s="66"/>
      <c r="V31" s="66"/>
      <c r="W31" s="66"/>
      <c r="X31" s="66"/>
    </row>
    <row r="32" spans="1:24" ht="15" customHeight="1">
      <c r="A32" s="66"/>
      <c r="B32" s="66"/>
      <c r="C32" s="66"/>
      <c r="D32" s="66"/>
      <c r="E32" s="66"/>
      <c r="F32" s="66"/>
      <c r="G32" s="66"/>
      <c r="H32" s="66"/>
      <c r="I32" s="66"/>
      <c r="J32" s="66"/>
      <c r="K32" s="66"/>
      <c r="L32" s="66"/>
      <c r="M32" s="66"/>
      <c r="N32" s="66"/>
      <c r="O32" s="66"/>
      <c r="P32" s="66"/>
      <c r="Q32" s="66"/>
      <c r="R32" s="66"/>
      <c r="S32" s="66"/>
      <c r="T32" s="66"/>
      <c r="U32" s="66"/>
      <c r="V32" s="66"/>
      <c r="W32" s="66"/>
      <c r="X32" s="66"/>
    </row>
    <row r="33" spans="1:24" ht="15" customHeight="1">
      <c r="A33" s="66"/>
      <c r="B33" s="66"/>
      <c r="C33" s="66"/>
      <c r="D33" s="66"/>
      <c r="E33" s="66"/>
      <c r="F33" s="66"/>
      <c r="G33" s="66"/>
      <c r="H33" s="66"/>
      <c r="I33" s="66"/>
      <c r="J33" s="66"/>
      <c r="K33" s="66"/>
      <c r="L33" s="66"/>
      <c r="M33" s="66"/>
      <c r="N33" s="66"/>
      <c r="O33" s="66"/>
      <c r="P33" s="66"/>
      <c r="Q33" s="66"/>
      <c r="R33" s="66"/>
      <c r="S33" s="66"/>
      <c r="T33" s="66"/>
      <c r="U33" s="66"/>
      <c r="V33" s="66"/>
      <c r="W33" s="66"/>
      <c r="X33" s="66"/>
    </row>
    <row r="34" spans="1:24" ht="15" customHeight="1">
      <c r="A34" s="66"/>
      <c r="B34" s="66"/>
      <c r="C34" s="66"/>
      <c r="D34" s="66"/>
      <c r="E34" s="66"/>
      <c r="F34" s="66"/>
      <c r="G34" s="66"/>
      <c r="H34" s="66"/>
      <c r="I34" s="66"/>
      <c r="J34" s="66"/>
      <c r="K34" s="66"/>
      <c r="L34" s="66"/>
      <c r="M34" s="66"/>
      <c r="N34" s="66"/>
      <c r="O34" s="66"/>
      <c r="P34" s="66"/>
      <c r="Q34" s="66"/>
      <c r="R34" s="66"/>
      <c r="S34" s="66"/>
      <c r="T34" s="66"/>
      <c r="U34" s="66"/>
      <c r="V34" s="66"/>
      <c r="W34" s="66"/>
      <c r="X34" s="66"/>
    </row>
    <row r="35" spans="1:24" ht="15" customHeight="1">
      <c r="A35" s="66"/>
      <c r="B35" s="66"/>
      <c r="C35" s="66"/>
      <c r="D35" s="66"/>
      <c r="E35" s="66"/>
      <c r="F35" s="66"/>
      <c r="G35" s="66"/>
      <c r="H35" s="66"/>
      <c r="I35" s="66"/>
      <c r="J35" s="66"/>
      <c r="K35" s="66"/>
      <c r="L35" s="66"/>
      <c r="M35" s="66"/>
      <c r="N35" s="66"/>
      <c r="O35" s="66"/>
      <c r="P35" s="66"/>
      <c r="Q35" s="66"/>
      <c r="R35" s="66"/>
      <c r="S35" s="66"/>
      <c r="T35" s="66"/>
      <c r="U35" s="66"/>
      <c r="V35" s="66"/>
      <c r="W35" s="66"/>
      <c r="X35" s="66"/>
    </row>
    <row r="36" spans="1:24" ht="15" customHeight="1">
      <c r="A36" s="66"/>
      <c r="B36" s="66"/>
      <c r="C36" s="66"/>
      <c r="D36" s="66"/>
      <c r="E36" s="66"/>
      <c r="F36" s="66"/>
      <c r="G36" s="66"/>
      <c r="H36" s="66"/>
      <c r="I36" s="66"/>
      <c r="J36" s="66"/>
      <c r="K36" s="66"/>
      <c r="L36" s="66"/>
      <c r="M36" s="66"/>
      <c r="N36" s="66"/>
      <c r="O36" s="66"/>
      <c r="P36" s="66"/>
      <c r="Q36" s="66"/>
      <c r="R36" s="66"/>
      <c r="S36" s="66"/>
      <c r="T36" s="66"/>
      <c r="U36" s="66"/>
      <c r="V36" s="66"/>
      <c r="W36" s="66"/>
      <c r="X36" s="66"/>
    </row>
    <row r="37" spans="1:24" ht="15" customHeight="1">
      <c r="A37" s="66"/>
      <c r="B37" s="66"/>
      <c r="C37" s="66"/>
      <c r="D37" s="66"/>
      <c r="E37" s="66"/>
      <c r="F37" s="66"/>
      <c r="G37" s="66"/>
      <c r="H37" s="66"/>
      <c r="I37" s="66"/>
      <c r="J37" s="66"/>
      <c r="K37" s="66"/>
      <c r="L37" s="66"/>
      <c r="M37" s="66"/>
      <c r="N37" s="66"/>
      <c r="O37" s="66"/>
      <c r="P37" s="66"/>
      <c r="Q37" s="66"/>
      <c r="R37" s="66"/>
      <c r="S37" s="66"/>
      <c r="T37" s="66"/>
      <c r="U37" s="66"/>
      <c r="V37" s="66"/>
      <c r="W37" s="66"/>
      <c r="X37" s="66"/>
    </row>
    <row r="38" spans="1:24" ht="15" customHeight="1">
      <c r="A38" s="66"/>
      <c r="B38" s="66"/>
      <c r="C38" s="66"/>
      <c r="D38" s="66"/>
      <c r="E38" s="66"/>
      <c r="F38" s="66"/>
      <c r="G38" s="66"/>
      <c r="H38" s="66"/>
      <c r="I38" s="66"/>
      <c r="J38" s="66"/>
      <c r="K38" s="66"/>
      <c r="L38" s="66"/>
      <c r="M38" s="66"/>
      <c r="N38" s="66"/>
      <c r="O38" s="66"/>
      <c r="P38" s="66"/>
      <c r="Q38" s="66"/>
      <c r="R38" s="66"/>
      <c r="S38" s="66"/>
      <c r="T38" s="66"/>
      <c r="U38" s="66"/>
      <c r="V38" s="66"/>
      <c r="W38" s="66"/>
      <c r="X38" s="66"/>
    </row>
    <row r="39" spans="1:24" ht="15" customHeight="1">
      <c r="A39" s="66"/>
      <c r="B39" s="66"/>
      <c r="C39" s="66"/>
      <c r="D39" s="66"/>
      <c r="E39" s="66"/>
      <c r="F39" s="66"/>
      <c r="G39" s="66"/>
      <c r="H39" s="66"/>
      <c r="I39" s="66"/>
      <c r="J39" s="66"/>
      <c r="K39" s="66"/>
      <c r="L39" s="66"/>
      <c r="M39" s="66"/>
      <c r="N39" s="66"/>
      <c r="O39" s="66"/>
      <c r="P39" s="66"/>
      <c r="Q39" s="66"/>
      <c r="R39" s="66"/>
      <c r="S39" s="66"/>
      <c r="T39" s="66"/>
      <c r="U39" s="66"/>
      <c r="V39" s="66"/>
      <c r="W39" s="66"/>
      <c r="X39" s="66"/>
    </row>
    <row r="40" spans="1:24" ht="15" customHeight="1">
      <c r="A40" s="66"/>
      <c r="B40" s="66"/>
      <c r="C40" s="66"/>
      <c r="D40" s="66"/>
      <c r="E40" s="66"/>
      <c r="F40" s="66"/>
      <c r="G40" s="66"/>
      <c r="H40" s="66"/>
      <c r="I40" s="66"/>
      <c r="J40" s="66"/>
      <c r="K40" s="66"/>
      <c r="L40" s="66"/>
      <c r="M40" s="66"/>
      <c r="N40" s="66"/>
      <c r="O40" s="66"/>
      <c r="P40" s="66"/>
      <c r="Q40" s="66"/>
      <c r="R40" s="66"/>
      <c r="S40" s="66"/>
      <c r="T40" s="66"/>
      <c r="U40" s="66"/>
      <c r="V40" s="66"/>
      <c r="W40" s="66"/>
      <c r="X40" s="66"/>
    </row>
    <row r="41" spans="1:24" ht="15" customHeight="1">
      <c r="A41" s="66"/>
      <c r="B41" s="66"/>
      <c r="C41" s="66"/>
      <c r="D41" s="66"/>
      <c r="E41" s="66"/>
      <c r="F41" s="66"/>
      <c r="G41" s="66"/>
      <c r="H41" s="66"/>
      <c r="I41" s="66"/>
      <c r="J41" s="66"/>
      <c r="K41" s="66"/>
      <c r="L41" s="66"/>
      <c r="M41" s="66"/>
      <c r="N41" s="66"/>
      <c r="O41" s="66"/>
      <c r="P41" s="66"/>
      <c r="Q41" s="66"/>
      <c r="R41" s="66"/>
      <c r="S41" s="66"/>
      <c r="T41" s="66"/>
      <c r="U41" s="66"/>
      <c r="V41" s="66"/>
      <c r="W41" s="66"/>
      <c r="X41" s="66"/>
    </row>
    <row r="42" spans="1:24" ht="15" customHeight="1">
      <c r="A42" s="66"/>
      <c r="B42" s="66"/>
      <c r="C42" s="66"/>
      <c r="D42" s="66"/>
      <c r="E42" s="66"/>
      <c r="F42" s="66"/>
      <c r="G42" s="66"/>
      <c r="H42" s="66"/>
      <c r="I42" s="66"/>
      <c r="J42" s="66"/>
      <c r="K42" s="66"/>
      <c r="L42" s="66"/>
      <c r="M42" s="66"/>
      <c r="N42" s="66"/>
      <c r="O42" s="66"/>
      <c r="P42" s="66"/>
      <c r="Q42" s="66"/>
      <c r="R42" s="66"/>
      <c r="S42" s="66"/>
      <c r="T42" s="66"/>
      <c r="U42" s="66"/>
      <c r="V42" s="66"/>
      <c r="W42" s="66"/>
      <c r="X42" s="66"/>
    </row>
    <row r="43" spans="1:24" ht="15" customHeight="1">
      <c r="A43" s="66"/>
      <c r="B43" s="66"/>
      <c r="C43" s="66"/>
      <c r="D43" s="66"/>
      <c r="E43" s="66"/>
      <c r="F43" s="66"/>
      <c r="G43" s="66"/>
      <c r="H43" s="66"/>
      <c r="I43" s="66"/>
      <c r="J43" s="66"/>
      <c r="K43" s="66"/>
      <c r="L43" s="66"/>
      <c r="M43" s="66"/>
      <c r="N43" s="66"/>
      <c r="O43" s="66"/>
      <c r="P43" s="66"/>
      <c r="Q43" s="66"/>
      <c r="R43" s="66"/>
      <c r="S43" s="66"/>
      <c r="T43" s="66"/>
      <c r="U43" s="66"/>
      <c r="V43" s="66"/>
      <c r="W43" s="66"/>
      <c r="X43" s="66"/>
    </row>
    <row r="44" spans="1:24" ht="15" customHeight="1">
      <c r="A44" s="66"/>
      <c r="B44" s="66"/>
      <c r="C44" s="66"/>
      <c r="D44" s="66"/>
      <c r="E44" s="66"/>
      <c r="F44" s="66"/>
      <c r="G44" s="66"/>
      <c r="H44" s="66"/>
      <c r="I44" s="66"/>
      <c r="J44" s="66"/>
      <c r="K44" s="66"/>
      <c r="L44" s="66"/>
      <c r="M44" s="66"/>
      <c r="N44" s="66"/>
      <c r="O44" s="66"/>
      <c r="P44" s="66"/>
      <c r="Q44" s="66"/>
      <c r="R44" s="66"/>
      <c r="S44" s="66"/>
      <c r="T44" s="66"/>
      <c r="U44" s="66"/>
      <c r="V44" s="66"/>
      <c r="W44" s="66"/>
      <c r="X44" s="66"/>
    </row>
    <row r="45" spans="1:24" ht="15" customHeight="1">
      <c r="A45" s="66"/>
      <c r="B45" s="66"/>
      <c r="C45" s="66"/>
      <c r="D45" s="66"/>
      <c r="E45" s="66"/>
      <c r="F45" s="66"/>
      <c r="G45" s="66"/>
      <c r="H45" s="66"/>
      <c r="I45" s="66"/>
      <c r="J45" s="66"/>
      <c r="K45" s="66"/>
      <c r="L45" s="66"/>
      <c r="M45" s="66"/>
      <c r="N45" s="66"/>
      <c r="O45" s="66"/>
      <c r="P45" s="66"/>
      <c r="Q45" s="66"/>
      <c r="R45" s="66"/>
      <c r="S45" s="66"/>
      <c r="T45" s="66"/>
      <c r="U45" s="66"/>
      <c r="V45" s="66"/>
      <c r="W45" s="66"/>
      <c r="X45" s="66"/>
    </row>
    <row r="46" spans="1:24" ht="15" customHeight="1">
      <c r="A46" s="66"/>
      <c r="B46" s="66"/>
      <c r="C46" s="66"/>
      <c r="D46" s="66"/>
      <c r="E46" s="66"/>
      <c r="F46" s="66"/>
      <c r="G46" s="66"/>
      <c r="H46" s="66"/>
      <c r="I46" s="66"/>
      <c r="J46" s="66"/>
      <c r="K46" s="66"/>
      <c r="L46" s="66"/>
      <c r="M46" s="66"/>
      <c r="N46" s="66"/>
      <c r="O46" s="66"/>
      <c r="P46" s="66"/>
      <c r="Q46" s="66"/>
      <c r="R46" s="66"/>
      <c r="S46" s="66"/>
      <c r="T46" s="66"/>
      <c r="U46" s="66"/>
      <c r="V46" s="66"/>
      <c r="W46" s="66"/>
      <c r="X46" s="66"/>
    </row>
    <row r="47" spans="1:24" ht="15" customHeight="1">
      <c r="A47" s="66"/>
      <c r="B47" s="66"/>
      <c r="C47" s="66"/>
      <c r="D47" s="66"/>
      <c r="E47" s="66"/>
      <c r="F47" s="66"/>
      <c r="G47" s="66"/>
      <c r="H47" s="66"/>
      <c r="I47" s="66"/>
      <c r="J47" s="66"/>
      <c r="K47" s="66"/>
      <c r="L47" s="66"/>
      <c r="M47" s="66"/>
      <c r="N47" s="66"/>
      <c r="O47" s="66"/>
      <c r="P47" s="66"/>
      <c r="Q47" s="66"/>
      <c r="R47" s="66"/>
      <c r="S47" s="66"/>
      <c r="T47" s="66"/>
      <c r="U47" s="66"/>
      <c r="V47" s="66"/>
      <c r="W47" s="66"/>
      <c r="X47" s="66"/>
    </row>
    <row r="48" spans="1:24" ht="15" customHeight="1">
      <c r="A48" s="66"/>
      <c r="B48" s="66"/>
      <c r="C48" s="66"/>
      <c r="D48" s="66"/>
      <c r="E48" s="66"/>
      <c r="F48" s="66"/>
      <c r="G48" s="66"/>
      <c r="H48" s="66"/>
      <c r="I48" s="66"/>
      <c r="J48" s="66"/>
      <c r="K48" s="66"/>
      <c r="L48" s="66"/>
      <c r="M48" s="66"/>
      <c r="N48" s="66"/>
      <c r="O48" s="66"/>
      <c r="P48" s="66"/>
      <c r="Q48" s="66"/>
      <c r="R48" s="66"/>
      <c r="S48" s="66"/>
      <c r="T48" s="66"/>
      <c r="U48" s="66"/>
      <c r="V48" s="66"/>
      <c r="W48" s="66"/>
      <c r="X48" s="66"/>
    </row>
    <row r="49" spans="1:24" ht="15" customHeight="1">
      <c r="A49" s="66"/>
      <c r="B49" s="66"/>
      <c r="C49" s="66"/>
      <c r="D49" s="66"/>
      <c r="E49" s="66"/>
      <c r="F49" s="66"/>
      <c r="G49" s="66"/>
      <c r="H49" s="66"/>
      <c r="I49" s="66"/>
      <c r="J49" s="66"/>
      <c r="K49" s="66"/>
      <c r="L49" s="66"/>
      <c r="M49" s="66"/>
      <c r="N49" s="66"/>
      <c r="O49" s="66"/>
      <c r="P49" s="66"/>
      <c r="Q49" s="66"/>
      <c r="R49" s="66"/>
      <c r="S49" s="66"/>
      <c r="T49" s="66"/>
      <c r="U49" s="66"/>
      <c r="V49" s="66"/>
      <c r="W49" s="66"/>
      <c r="X49" s="66"/>
    </row>
    <row r="50" spans="1:24" ht="15" customHeight="1">
      <c r="A50" s="66"/>
      <c r="B50" s="66"/>
      <c r="C50" s="66"/>
      <c r="D50" s="66"/>
      <c r="E50" s="66"/>
      <c r="F50" s="66"/>
      <c r="G50" s="66"/>
      <c r="H50" s="66"/>
      <c r="I50" s="66"/>
      <c r="J50" s="66"/>
      <c r="K50" s="66"/>
      <c r="L50" s="66"/>
      <c r="M50" s="66"/>
      <c r="N50" s="66"/>
      <c r="O50" s="66"/>
      <c r="P50" s="66"/>
      <c r="Q50" s="66"/>
      <c r="R50" s="66"/>
      <c r="S50" s="66"/>
      <c r="T50" s="66"/>
      <c r="U50" s="66"/>
      <c r="V50" s="66"/>
      <c r="W50" s="66"/>
      <c r="X50" s="66"/>
    </row>
    <row r="51" spans="1:24" ht="15" customHeight="1">
      <c r="A51" s="66"/>
      <c r="B51" s="66"/>
      <c r="C51" s="66"/>
      <c r="D51" s="66"/>
      <c r="E51" s="66"/>
      <c r="F51" s="66"/>
      <c r="G51" s="66"/>
      <c r="H51" s="66"/>
      <c r="I51" s="66"/>
      <c r="J51" s="66"/>
      <c r="K51" s="66"/>
      <c r="L51" s="66"/>
      <c r="M51" s="66"/>
      <c r="N51" s="66"/>
      <c r="O51" s="66"/>
      <c r="P51" s="66"/>
      <c r="Q51" s="66"/>
      <c r="R51" s="66"/>
      <c r="S51" s="66"/>
      <c r="T51" s="66"/>
      <c r="U51" s="66"/>
      <c r="V51" s="66"/>
      <c r="W51" s="66"/>
      <c r="X51" s="66"/>
    </row>
    <row r="52" spans="1:24" ht="15" customHeight="1">
      <c r="A52" s="66"/>
      <c r="B52" s="66"/>
      <c r="C52" s="66"/>
      <c r="D52" s="66"/>
      <c r="E52" s="66"/>
      <c r="F52" s="66"/>
      <c r="G52" s="66"/>
      <c r="H52" s="66"/>
      <c r="I52" s="66"/>
      <c r="J52" s="66"/>
      <c r="K52" s="66"/>
      <c r="L52" s="66"/>
      <c r="M52" s="66"/>
      <c r="N52" s="66"/>
      <c r="O52" s="66"/>
      <c r="P52" s="66"/>
      <c r="Q52" s="66"/>
      <c r="R52" s="66"/>
      <c r="S52" s="66"/>
      <c r="T52" s="66"/>
      <c r="U52" s="66"/>
      <c r="V52" s="66"/>
      <c r="W52" s="66"/>
      <c r="X52" s="66"/>
    </row>
    <row r="53" spans="1:24" ht="15" customHeight="1">
      <c r="A53" s="66"/>
      <c r="B53" s="66"/>
      <c r="C53" s="66"/>
      <c r="D53" s="66"/>
      <c r="E53" s="66"/>
      <c r="F53" s="66"/>
      <c r="G53" s="66"/>
      <c r="H53" s="66"/>
      <c r="I53" s="66"/>
      <c r="J53" s="66"/>
      <c r="K53" s="66"/>
      <c r="L53" s="66"/>
      <c r="M53" s="66"/>
      <c r="N53" s="66"/>
      <c r="O53" s="66"/>
      <c r="P53" s="66"/>
      <c r="Q53" s="66"/>
      <c r="R53" s="66"/>
      <c r="S53" s="66"/>
      <c r="T53" s="66"/>
      <c r="U53" s="66"/>
      <c r="V53" s="66"/>
      <c r="W53" s="66"/>
      <c r="X53" s="66"/>
    </row>
    <row r="54" spans="1:24" ht="15" customHeight="1">
      <c r="A54" s="66"/>
      <c r="B54" s="66"/>
      <c r="C54" s="66"/>
      <c r="D54" s="66"/>
      <c r="E54" s="66"/>
      <c r="F54" s="66"/>
      <c r="G54" s="66"/>
      <c r="H54" s="66"/>
      <c r="I54" s="66"/>
      <c r="J54" s="66"/>
      <c r="K54" s="66"/>
      <c r="L54" s="66"/>
      <c r="M54" s="66"/>
      <c r="N54" s="66"/>
      <c r="O54" s="66"/>
      <c r="P54" s="66"/>
      <c r="Q54" s="66"/>
      <c r="R54" s="66"/>
      <c r="S54" s="66"/>
      <c r="T54" s="66"/>
      <c r="U54" s="66"/>
      <c r="V54" s="66"/>
      <c r="W54" s="66"/>
      <c r="X54" s="66"/>
    </row>
    <row r="55" spans="1:24" ht="15" customHeight="1">
      <c r="A55" s="66"/>
      <c r="B55" s="66"/>
      <c r="C55" s="66"/>
      <c r="D55" s="66"/>
      <c r="E55" s="66"/>
      <c r="F55" s="66"/>
      <c r="G55" s="66"/>
      <c r="H55" s="66"/>
      <c r="I55" s="66"/>
      <c r="J55" s="66"/>
      <c r="K55" s="66"/>
      <c r="L55" s="66"/>
      <c r="M55" s="66"/>
      <c r="N55" s="66"/>
      <c r="O55" s="66"/>
      <c r="P55" s="66"/>
      <c r="Q55" s="66"/>
      <c r="R55" s="66"/>
      <c r="S55" s="66"/>
      <c r="T55" s="66"/>
      <c r="U55" s="66"/>
      <c r="V55" s="66"/>
      <c r="W55" s="66"/>
      <c r="X55" s="66"/>
    </row>
    <row r="56" spans="1:24" ht="15" customHeight="1">
      <c r="A56" s="66"/>
      <c r="B56" s="66"/>
      <c r="C56" s="66"/>
      <c r="D56" s="66"/>
      <c r="E56" s="66"/>
      <c r="F56" s="66"/>
      <c r="G56" s="66"/>
      <c r="H56" s="66"/>
      <c r="I56" s="66"/>
      <c r="J56" s="66"/>
      <c r="K56" s="66"/>
      <c r="L56" s="66"/>
      <c r="M56" s="66"/>
      <c r="N56" s="66"/>
      <c r="O56" s="66"/>
      <c r="P56" s="66"/>
      <c r="Q56" s="66"/>
      <c r="R56" s="66"/>
      <c r="S56" s="66"/>
      <c r="T56" s="66"/>
      <c r="U56" s="66"/>
      <c r="V56" s="66"/>
      <c r="W56" s="66"/>
      <c r="X56" s="66"/>
    </row>
    <row r="57" spans="1:24" ht="15" customHeight="1">
      <c r="A57" s="66"/>
      <c r="B57" s="66"/>
      <c r="C57" s="66"/>
      <c r="D57" s="66"/>
      <c r="E57" s="66"/>
      <c r="F57" s="66"/>
      <c r="G57" s="66"/>
      <c r="H57" s="66"/>
      <c r="I57" s="66"/>
      <c r="J57" s="66"/>
      <c r="K57" s="66"/>
      <c r="L57" s="66"/>
      <c r="M57" s="66"/>
      <c r="N57" s="66"/>
      <c r="O57" s="66"/>
      <c r="P57" s="66"/>
      <c r="Q57" s="66"/>
      <c r="R57" s="66"/>
      <c r="S57" s="66"/>
      <c r="T57" s="66"/>
      <c r="U57" s="66"/>
      <c r="V57" s="66"/>
      <c r="W57" s="66"/>
      <c r="X57" s="66"/>
    </row>
    <row r="58" spans="1:24" ht="15" customHeight="1">
      <c r="A58" s="66"/>
      <c r="B58" s="66"/>
      <c r="C58" s="66"/>
      <c r="D58" s="66"/>
      <c r="E58" s="66"/>
      <c r="F58" s="66"/>
      <c r="G58" s="66"/>
      <c r="H58" s="66"/>
      <c r="I58" s="66"/>
      <c r="J58" s="66"/>
      <c r="K58" s="66"/>
      <c r="L58" s="66"/>
      <c r="M58" s="66"/>
      <c r="N58" s="66"/>
      <c r="O58" s="66"/>
      <c r="P58" s="66"/>
      <c r="Q58" s="66"/>
      <c r="R58" s="66"/>
      <c r="S58" s="66"/>
      <c r="T58" s="66"/>
      <c r="U58" s="66"/>
      <c r="V58" s="66"/>
      <c r="W58" s="66"/>
      <c r="X58" s="66"/>
    </row>
  </sheetData>
  <sheetProtection sheet="1" selectLockedCells="1"/>
  <mergeCells count="10">
    <mergeCell ref="B4:G4"/>
    <mergeCell ref="K5:N6"/>
    <mergeCell ref="O5:W6"/>
    <mergeCell ref="K7:N8"/>
    <mergeCell ref="O7:W8"/>
    <mergeCell ref="K9:N10"/>
    <mergeCell ref="O9:W10"/>
    <mergeCell ref="X9:X10"/>
    <mergeCell ref="K15:N16"/>
    <mergeCell ref="O3:P3"/>
  </mergeCells>
  <phoneticPr fontId="2"/>
  <conditionalFormatting sqref="Q3:V3">
    <cfRule type="containsBlanks" dxfId="10" priority="1">
      <formula>LEN(TRIM(Q3))=0</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BO144"/>
  <sheetViews>
    <sheetView view="pageBreakPreview" zoomScaleNormal="100" zoomScaleSheetLayoutView="100" zoomScalePageLayoutView="85" workbookViewId="0">
      <selection activeCell="L4" sqref="L4:AG6"/>
    </sheetView>
  </sheetViews>
  <sheetFormatPr defaultColWidth="1.625" defaultRowHeight="15" customHeight="1"/>
  <cols>
    <col min="1" max="46" width="1.625" style="159"/>
    <col min="47" max="47" width="1.625" style="159" customWidth="1"/>
    <col min="48" max="48" width="1.625" style="159"/>
    <col min="49" max="49" width="1.625" style="159" customWidth="1"/>
    <col min="50" max="50" width="1.625" style="159"/>
    <col min="51" max="51" width="1.625" style="159" customWidth="1"/>
    <col min="52" max="59" width="1.625" style="159"/>
    <col min="60" max="60" width="1.625" style="159" customWidth="1"/>
    <col min="61" max="61" width="1.625" style="159"/>
    <col min="62" max="62" width="4.625" style="159" customWidth="1"/>
    <col min="63" max="64" width="4.375" style="175" hidden="1" customWidth="1"/>
    <col min="65" max="65" width="13.875" style="159" hidden="1" customWidth="1"/>
    <col min="66" max="66" width="4.625" style="159" customWidth="1"/>
    <col min="67" max="67" width="7.125" style="159" customWidth="1"/>
    <col min="68" max="69" width="4.625" style="159" customWidth="1"/>
    <col min="70" max="16384" width="1.625" style="159"/>
  </cols>
  <sheetData>
    <row r="1" spans="2:67" ht="20.100000000000001" customHeight="1">
      <c r="B1" s="388" t="s">
        <v>322</v>
      </c>
      <c r="C1" s="157"/>
      <c r="D1" s="157"/>
      <c r="E1" s="157"/>
      <c r="F1" s="157"/>
      <c r="G1" s="157"/>
      <c r="H1" s="157"/>
      <c r="I1" s="157"/>
      <c r="J1" s="157"/>
      <c r="K1" s="157"/>
      <c r="L1" s="420" t="s">
        <v>327</v>
      </c>
      <c r="M1" s="420"/>
      <c r="N1" s="420"/>
      <c r="O1" s="420"/>
      <c r="P1" s="420"/>
      <c r="Q1" s="420"/>
      <c r="R1" s="420"/>
      <c r="S1" s="420"/>
      <c r="T1" s="420"/>
      <c r="U1" s="420"/>
      <c r="V1" s="420"/>
      <c r="W1" s="420"/>
      <c r="X1" s="420"/>
      <c r="Y1" s="420"/>
      <c r="Z1" s="420"/>
      <c r="AA1" s="420"/>
      <c r="AB1" s="420"/>
      <c r="AC1" s="420"/>
      <c r="AD1" s="420"/>
      <c r="AE1" s="420"/>
      <c r="AF1" s="420"/>
      <c r="AG1" s="420"/>
      <c r="AH1" s="420"/>
      <c r="AI1" s="712" t="s">
        <v>96</v>
      </c>
      <c r="AJ1" s="713"/>
      <c r="AK1" s="713"/>
      <c r="AL1" s="713"/>
      <c r="AM1" s="713"/>
      <c r="AN1" s="713"/>
      <c r="AO1" s="713"/>
      <c r="AP1" s="714"/>
      <c r="AQ1" s="703"/>
      <c r="AR1" s="703"/>
      <c r="AS1" s="703"/>
      <c r="AT1" s="703"/>
      <c r="AU1" s="703"/>
      <c r="AV1" s="703"/>
      <c r="AW1" s="703"/>
      <c r="AX1" s="703"/>
      <c r="AY1" s="703"/>
      <c r="AZ1" s="703"/>
      <c r="BA1" s="703"/>
      <c r="BB1" s="703"/>
      <c r="BC1" s="703"/>
      <c r="BD1" s="703"/>
      <c r="BE1" s="703"/>
      <c r="BF1" s="703"/>
      <c r="BG1" s="703"/>
      <c r="BH1" s="704"/>
      <c r="BI1" s="157"/>
      <c r="BJ1" s="157"/>
      <c r="BK1" s="158"/>
      <c r="BL1" s="185"/>
    </row>
    <row r="2" spans="2:67" ht="20.100000000000001" customHeight="1">
      <c r="B2" s="156"/>
      <c r="C2" s="157"/>
      <c r="D2" s="157"/>
      <c r="E2" s="157"/>
      <c r="F2" s="157"/>
      <c r="G2" s="157"/>
      <c r="H2" s="157"/>
      <c r="I2" s="157"/>
      <c r="J2" s="157"/>
      <c r="K2" s="157"/>
      <c r="L2" s="420"/>
      <c r="M2" s="420"/>
      <c r="N2" s="420"/>
      <c r="O2" s="420"/>
      <c r="P2" s="420"/>
      <c r="Q2" s="420"/>
      <c r="R2" s="420"/>
      <c r="S2" s="420"/>
      <c r="T2" s="420"/>
      <c r="U2" s="420"/>
      <c r="V2" s="420"/>
      <c r="W2" s="420"/>
      <c r="X2" s="420"/>
      <c r="Y2" s="420"/>
      <c r="Z2" s="420"/>
      <c r="AA2" s="420"/>
      <c r="AB2" s="420"/>
      <c r="AC2" s="420"/>
      <c r="AD2" s="420"/>
      <c r="AE2" s="420"/>
      <c r="AF2" s="420"/>
      <c r="AG2" s="420"/>
      <c r="AH2" s="420"/>
      <c r="AI2" s="715" t="s">
        <v>97</v>
      </c>
      <c r="AJ2" s="716"/>
      <c r="AK2" s="716"/>
      <c r="AL2" s="716"/>
      <c r="AM2" s="716"/>
      <c r="AN2" s="716"/>
      <c r="AO2" s="716"/>
      <c r="AP2" s="717"/>
      <c r="AQ2" s="705"/>
      <c r="AR2" s="701"/>
      <c r="AS2" s="701"/>
      <c r="AT2" s="701"/>
      <c r="AU2" s="701"/>
      <c r="AV2" s="701"/>
      <c r="AW2" s="701"/>
      <c r="AX2" s="701"/>
      <c r="AY2" s="701"/>
      <c r="AZ2" s="701"/>
      <c r="BA2" s="701"/>
      <c r="BB2" s="701"/>
      <c r="BC2" s="701"/>
      <c r="BD2" s="701"/>
      <c r="BE2" s="701"/>
      <c r="BF2" s="701"/>
      <c r="BG2" s="701"/>
      <c r="BH2" s="702"/>
      <c r="BI2" s="157"/>
      <c r="BJ2" s="157"/>
      <c r="BK2" s="158"/>
      <c r="BL2" s="185"/>
    </row>
    <row r="3" spans="2:67" ht="15" customHeight="1" thickBot="1">
      <c r="B3" s="160"/>
      <c r="C3" s="160"/>
      <c r="D3" s="160"/>
      <c r="E3" s="160"/>
      <c r="F3" s="160"/>
      <c r="G3" s="160"/>
      <c r="H3" s="160"/>
      <c r="I3" s="160"/>
      <c r="J3" s="160"/>
      <c r="K3" s="160"/>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c r="AK3" s="161"/>
      <c r="AL3" s="161"/>
      <c r="AM3" s="161"/>
      <c r="AN3" s="161"/>
      <c r="AO3" s="161"/>
      <c r="AP3" s="161"/>
      <c r="AQ3" s="161"/>
      <c r="AR3" s="723" t="s">
        <v>147</v>
      </c>
      <c r="AS3" s="723"/>
      <c r="AT3" s="723"/>
      <c r="AU3" s="724">
        <v>4</v>
      </c>
      <c r="AV3" s="724"/>
      <c r="AW3" s="725" t="s">
        <v>144</v>
      </c>
      <c r="AX3" s="725"/>
      <c r="AY3" s="724">
        <v>4</v>
      </c>
      <c r="AZ3" s="724"/>
      <c r="BA3" s="725" t="s">
        <v>145</v>
      </c>
      <c r="BB3" s="725"/>
      <c r="BC3" s="724">
        <v>1</v>
      </c>
      <c r="BD3" s="724"/>
      <c r="BE3" s="725" t="s">
        <v>146</v>
      </c>
      <c r="BF3" s="725"/>
      <c r="BG3" s="725"/>
      <c r="BH3" s="725"/>
      <c r="BI3" s="162"/>
      <c r="BJ3" s="162"/>
      <c r="BK3" s="163">
        <f>DATE(AU3+118,AY3,BC3)</f>
        <v>44652</v>
      </c>
      <c r="BL3" s="186"/>
    </row>
    <row r="4" spans="2:67" ht="15" customHeight="1">
      <c r="B4" s="424" t="s" ph="1">
        <v>74</v>
      </c>
      <c r="C4" s="425" ph="1"/>
      <c r="D4" s="425" ph="1"/>
      <c r="E4" s="425" ph="1"/>
      <c r="F4" s="425" ph="1"/>
      <c r="G4" s="425" ph="1"/>
      <c r="H4" s="425" ph="1"/>
      <c r="I4" s="425" ph="1"/>
      <c r="J4" s="425" ph="1"/>
      <c r="K4" s="426" ph="1"/>
      <c r="L4" s="433" ph="1"/>
      <c r="M4" s="434"/>
      <c r="N4" s="434"/>
      <c r="O4" s="434"/>
      <c r="P4" s="434"/>
      <c r="Q4" s="434"/>
      <c r="R4" s="434"/>
      <c r="S4" s="434"/>
      <c r="T4" s="434"/>
      <c r="U4" s="434"/>
      <c r="V4" s="434"/>
      <c r="W4" s="434"/>
      <c r="X4" s="434"/>
      <c r="Y4" s="434"/>
      <c r="Z4" s="434"/>
      <c r="AA4" s="434"/>
      <c r="AB4" s="434"/>
      <c r="AC4" s="434"/>
      <c r="AD4" s="434"/>
      <c r="AE4" s="434"/>
      <c r="AF4" s="434"/>
      <c r="AG4" s="435"/>
      <c r="AH4" s="164" t="s">
        <v>13</v>
      </c>
      <c r="AI4" s="165"/>
      <c r="AJ4" s="165"/>
      <c r="AK4" s="165"/>
      <c r="AL4" s="165"/>
      <c r="AM4" s="165"/>
      <c r="AN4" s="165"/>
      <c r="AO4" s="165"/>
      <c r="AP4" s="165"/>
      <c r="AQ4" s="165"/>
      <c r="AR4" s="165"/>
      <c r="AS4" s="165"/>
      <c r="AT4" s="166"/>
      <c r="AU4" s="166"/>
      <c r="AV4" s="166"/>
      <c r="AW4" s="166"/>
      <c r="AX4" s="166"/>
      <c r="AY4" s="442" t="s">
        <v>90</v>
      </c>
      <c r="AZ4" s="443"/>
      <c r="BA4" s="443"/>
      <c r="BB4" s="443"/>
      <c r="BC4" s="443"/>
      <c r="BD4" s="443"/>
      <c r="BE4" s="443"/>
      <c r="BF4" s="443"/>
      <c r="BG4" s="443"/>
      <c r="BH4" s="444"/>
      <c r="BI4" s="167"/>
      <c r="BJ4" s="168"/>
      <c r="BL4" s="174"/>
    </row>
    <row r="5" spans="2:67" ht="15" customHeight="1">
      <c r="B5" s="427" ph="1"/>
      <c r="C5" s="428" ph="1"/>
      <c r="D5" s="428" ph="1"/>
      <c r="E5" s="428" ph="1"/>
      <c r="F5" s="428" ph="1"/>
      <c r="G5" s="428" ph="1"/>
      <c r="H5" s="428" ph="1"/>
      <c r="I5" s="428" ph="1"/>
      <c r="J5" s="428" ph="1"/>
      <c r="K5" s="429" ph="1"/>
      <c r="L5" s="436"/>
      <c r="M5" s="437"/>
      <c r="N5" s="437"/>
      <c r="O5" s="437"/>
      <c r="P5" s="437"/>
      <c r="Q5" s="437"/>
      <c r="R5" s="437"/>
      <c r="S5" s="437"/>
      <c r="T5" s="437"/>
      <c r="U5" s="437"/>
      <c r="V5" s="437"/>
      <c r="W5" s="437"/>
      <c r="X5" s="437"/>
      <c r="Y5" s="437"/>
      <c r="Z5" s="437"/>
      <c r="AA5" s="437"/>
      <c r="AB5" s="437"/>
      <c r="AC5" s="437"/>
      <c r="AD5" s="437"/>
      <c r="AE5" s="437"/>
      <c r="AF5" s="437"/>
      <c r="AG5" s="438"/>
      <c r="AH5" s="445" t="s">
        <v>60</v>
      </c>
      <c r="AI5" s="446"/>
      <c r="AJ5" s="455" t="s">
        <v>367</v>
      </c>
      <c r="AK5" s="455"/>
      <c r="AL5" s="457" t="s">
        <v>56</v>
      </c>
      <c r="AM5" s="457"/>
      <c r="AN5" s="455" t="s">
        <v>366</v>
      </c>
      <c r="AO5" s="455"/>
      <c r="AP5" s="457" t="s">
        <v>55</v>
      </c>
      <c r="AQ5" s="457"/>
      <c r="AR5" s="455" t="s">
        <v>148</v>
      </c>
      <c r="AS5" s="455"/>
      <c r="AT5" s="457" t="s">
        <v>59</v>
      </c>
      <c r="AU5" s="457"/>
      <c r="AV5" s="482">
        <f>IF(AU3="","",DATEDIF(BM5,BK3,"Y"))</f>
        <v>42</v>
      </c>
      <c r="AW5" s="482"/>
      <c r="AX5" s="482"/>
      <c r="AY5" s="445"/>
      <c r="AZ5" s="446"/>
      <c r="BA5" s="446"/>
      <c r="BB5" s="446"/>
      <c r="BC5" s="446"/>
      <c r="BD5" s="446"/>
      <c r="BE5" s="446"/>
      <c r="BF5" s="446"/>
      <c r="BG5" s="446"/>
      <c r="BH5" s="447"/>
      <c r="BI5" s="167"/>
      <c r="BJ5" s="168"/>
      <c r="BK5" s="169">
        <f>IF(AH5="S",25,88)</f>
        <v>25</v>
      </c>
      <c r="BL5" s="170">
        <f>AJ5+BK5</f>
        <v>80</v>
      </c>
      <c r="BM5" s="171">
        <f>DATE(BL5,AN5,AR5)</f>
        <v>29221</v>
      </c>
    </row>
    <row r="6" spans="2:67" ht="15" customHeight="1">
      <c r="B6" s="430" ph="1"/>
      <c r="C6" s="431" ph="1"/>
      <c r="D6" s="431" ph="1"/>
      <c r="E6" s="431" ph="1"/>
      <c r="F6" s="431" ph="1"/>
      <c r="G6" s="431" ph="1"/>
      <c r="H6" s="431" ph="1"/>
      <c r="I6" s="431" ph="1"/>
      <c r="J6" s="431" ph="1"/>
      <c r="K6" s="432" ph="1"/>
      <c r="L6" s="439"/>
      <c r="M6" s="440"/>
      <c r="N6" s="440"/>
      <c r="O6" s="440"/>
      <c r="P6" s="440"/>
      <c r="Q6" s="440"/>
      <c r="R6" s="440"/>
      <c r="S6" s="440"/>
      <c r="T6" s="440"/>
      <c r="U6" s="440"/>
      <c r="V6" s="440"/>
      <c r="W6" s="440"/>
      <c r="X6" s="440"/>
      <c r="Y6" s="440"/>
      <c r="Z6" s="440"/>
      <c r="AA6" s="440"/>
      <c r="AB6" s="440"/>
      <c r="AC6" s="440"/>
      <c r="AD6" s="440"/>
      <c r="AE6" s="440"/>
      <c r="AF6" s="440"/>
      <c r="AG6" s="441"/>
      <c r="AH6" s="656"/>
      <c r="AI6" s="657"/>
      <c r="AJ6" s="456"/>
      <c r="AK6" s="456"/>
      <c r="AL6" s="458"/>
      <c r="AM6" s="458"/>
      <c r="AN6" s="456"/>
      <c r="AO6" s="456"/>
      <c r="AP6" s="458"/>
      <c r="AQ6" s="458"/>
      <c r="AR6" s="456"/>
      <c r="AS6" s="456"/>
      <c r="AT6" s="458"/>
      <c r="AU6" s="458"/>
      <c r="AV6" s="483"/>
      <c r="AW6" s="483"/>
      <c r="AX6" s="483"/>
      <c r="AY6" s="445"/>
      <c r="AZ6" s="446"/>
      <c r="BA6" s="446"/>
      <c r="BB6" s="446"/>
      <c r="BC6" s="446"/>
      <c r="BD6" s="446"/>
      <c r="BE6" s="446"/>
      <c r="BF6" s="446"/>
      <c r="BG6" s="446"/>
      <c r="BH6" s="447"/>
      <c r="BI6" s="167"/>
      <c r="BJ6" s="168"/>
      <c r="BL6" s="174"/>
    </row>
    <row r="7" spans="2:67" ht="15" customHeight="1">
      <c r="B7" s="459" t="s">
        <v>69</v>
      </c>
      <c r="C7" s="460"/>
      <c r="D7" s="460"/>
      <c r="E7" s="460"/>
      <c r="F7" s="460"/>
      <c r="G7" s="460"/>
      <c r="H7" s="460"/>
      <c r="I7" s="460"/>
      <c r="J7" s="460"/>
      <c r="K7" s="461"/>
      <c r="L7" s="172" t="s">
        <v>58</v>
      </c>
      <c r="M7" s="173"/>
      <c r="N7" s="614"/>
      <c r="O7" s="614"/>
      <c r="P7" s="614"/>
      <c r="Q7" s="614"/>
      <c r="R7" s="614"/>
      <c r="S7" s="614"/>
      <c r="T7" s="614"/>
      <c r="U7" s="614"/>
      <c r="V7" s="614"/>
      <c r="W7" s="173"/>
      <c r="X7" s="173"/>
      <c r="Y7" s="173"/>
      <c r="Z7" s="173"/>
      <c r="AA7" s="173"/>
      <c r="AB7" s="173"/>
      <c r="AC7" s="173"/>
      <c r="AD7" s="173"/>
      <c r="AE7" s="173"/>
      <c r="AF7" s="173"/>
      <c r="AG7" s="173"/>
      <c r="AH7" s="173"/>
      <c r="AI7" s="173"/>
      <c r="AJ7" s="173"/>
      <c r="AK7" s="173"/>
      <c r="AL7" s="173"/>
      <c r="AM7" s="173"/>
      <c r="AN7" s="173"/>
      <c r="AO7" s="173"/>
      <c r="AP7" s="173"/>
      <c r="AQ7" s="173"/>
      <c r="AR7" s="173"/>
      <c r="AS7" s="173"/>
      <c r="AT7" s="173"/>
      <c r="AU7" s="173"/>
      <c r="AV7" s="173"/>
      <c r="AW7" s="173"/>
      <c r="AX7" s="173"/>
      <c r="AY7" s="445"/>
      <c r="AZ7" s="446"/>
      <c r="BA7" s="446"/>
      <c r="BB7" s="446"/>
      <c r="BC7" s="446"/>
      <c r="BD7" s="446"/>
      <c r="BE7" s="446"/>
      <c r="BF7" s="446"/>
      <c r="BG7" s="446"/>
      <c r="BH7" s="447"/>
      <c r="BI7" s="167"/>
      <c r="BJ7" s="168"/>
      <c r="BK7" s="169"/>
      <c r="BL7" s="174"/>
    </row>
    <row r="8" spans="2:67" ht="15" customHeight="1">
      <c r="B8" s="427"/>
      <c r="C8" s="428"/>
      <c r="D8" s="428"/>
      <c r="E8" s="428"/>
      <c r="F8" s="428"/>
      <c r="G8" s="428"/>
      <c r="H8" s="428"/>
      <c r="I8" s="428"/>
      <c r="J8" s="428"/>
      <c r="K8" s="429"/>
      <c r="L8" s="485"/>
      <c r="M8" s="486"/>
      <c r="N8" s="486"/>
      <c r="O8" s="486"/>
      <c r="P8" s="486"/>
      <c r="Q8" s="486"/>
      <c r="R8" s="486"/>
      <c r="S8" s="486"/>
      <c r="T8" s="486"/>
      <c r="U8" s="486"/>
      <c r="V8" s="486"/>
      <c r="W8" s="486"/>
      <c r="X8" s="486"/>
      <c r="Y8" s="486"/>
      <c r="Z8" s="486"/>
      <c r="AA8" s="486"/>
      <c r="AB8" s="486"/>
      <c r="AC8" s="486"/>
      <c r="AD8" s="486"/>
      <c r="AE8" s="486"/>
      <c r="AF8" s="486"/>
      <c r="AG8" s="486"/>
      <c r="AH8" s="486"/>
      <c r="AI8" s="486"/>
      <c r="AJ8" s="486"/>
      <c r="AK8" s="486"/>
      <c r="AL8" s="486"/>
      <c r="AM8" s="486"/>
      <c r="AN8" s="486"/>
      <c r="AO8" s="486"/>
      <c r="AP8" s="486"/>
      <c r="AQ8" s="486"/>
      <c r="AR8" s="486"/>
      <c r="AS8" s="486"/>
      <c r="AT8" s="486"/>
      <c r="AU8" s="486"/>
      <c r="AV8" s="486"/>
      <c r="AW8" s="486"/>
      <c r="AX8" s="487"/>
      <c r="AY8" s="445"/>
      <c r="AZ8" s="446"/>
      <c r="BA8" s="446"/>
      <c r="BB8" s="446"/>
      <c r="BC8" s="446"/>
      <c r="BD8" s="446"/>
      <c r="BE8" s="446"/>
      <c r="BF8" s="446"/>
      <c r="BG8" s="446"/>
      <c r="BH8" s="447"/>
      <c r="BI8" s="167"/>
      <c r="BJ8" s="168"/>
      <c r="BK8" s="174"/>
      <c r="BL8" s="174"/>
    </row>
    <row r="9" spans="2:67" ht="15" customHeight="1">
      <c r="B9" s="430"/>
      <c r="C9" s="431"/>
      <c r="D9" s="431"/>
      <c r="E9" s="431"/>
      <c r="F9" s="431"/>
      <c r="G9" s="431"/>
      <c r="H9" s="431"/>
      <c r="I9" s="431"/>
      <c r="J9" s="431"/>
      <c r="K9" s="432"/>
      <c r="L9" s="488"/>
      <c r="M9" s="489"/>
      <c r="N9" s="489"/>
      <c r="O9" s="489"/>
      <c r="P9" s="489"/>
      <c r="Q9" s="489"/>
      <c r="R9" s="489"/>
      <c r="S9" s="489"/>
      <c r="T9" s="489"/>
      <c r="U9" s="489"/>
      <c r="V9" s="489"/>
      <c r="W9" s="489"/>
      <c r="X9" s="489"/>
      <c r="Y9" s="489"/>
      <c r="Z9" s="489"/>
      <c r="AA9" s="489"/>
      <c r="AB9" s="489"/>
      <c r="AC9" s="489"/>
      <c r="AD9" s="489"/>
      <c r="AE9" s="489"/>
      <c r="AF9" s="489"/>
      <c r="AG9" s="489"/>
      <c r="AH9" s="489"/>
      <c r="AI9" s="489"/>
      <c r="AJ9" s="489"/>
      <c r="AK9" s="489"/>
      <c r="AL9" s="489"/>
      <c r="AM9" s="489"/>
      <c r="AN9" s="489"/>
      <c r="AO9" s="489"/>
      <c r="AP9" s="489"/>
      <c r="AQ9" s="489"/>
      <c r="AR9" s="489"/>
      <c r="AS9" s="489"/>
      <c r="AT9" s="489"/>
      <c r="AU9" s="489"/>
      <c r="AV9" s="489"/>
      <c r="AW9" s="489"/>
      <c r="AX9" s="490"/>
      <c r="AY9" s="445"/>
      <c r="AZ9" s="446"/>
      <c r="BA9" s="446"/>
      <c r="BB9" s="446"/>
      <c r="BC9" s="446"/>
      <c r="BD9" s="446"/>
      <c r="BE9" s="446"/>
      <c r="BF9" s="446"/>
      <c r="BG9" s="446"/>
      <c r="BH9" s="447"/>
      <c r="BI9" s="167"/>
      <c r="BJ9" s="168"/>
      <c r="BK9" s="174"/>
      <c r="BL9" s="174"/>
    </row>
    <row r="10" spans="2:67" ht="15" customHeight="1">
      <c r="B10" s="459" t="s">
        <v>70</v>
      </c>
      <c r="C10" s="460"/>
      <c r="D10" s="460"/>
      <c r="E10" s="460"/>
      <c r="F10" s="460"/>
      <c r="G10" s="460"/>
      <c r="H10" s="460"/>
      <c r="I10" s="460"/>
      <c r="J10" s="460"/>
      <c r="K10" s="461"/>
      <c r="L10" s="462" t="s">
        <v>368</v>
      </c>
      <c r="M10" s="463"/>
      <c r="N10" s="463"/>
      <c r="O10" s="463"/>
      <c r="P10" s="463"/>
      <c r="Q10" s="463"/>
      <c r="R10" s="463"/>
      <c r="S10" s="463"/>
      <c r="T10" s="463"/>
      <c r="U10" s="463"/>
      <c r="V10" s="463"/>
      <c r="W10" s="463"/>
      <c r="X10" s="463"/>
      <c r="Y10" s="463"/>
      <c r="Z10" s="463"/>
      <c r="AA10" s="463"/>
      <c r="AB10" s="463"/>
      <c r="AC10" s="463"/>
      <c r="AD10" s="463"/>
      <c r="AE10" s="463"/>
      <c r="AF10" s="463"/>
      <c r="AG10" s="463"/>
      <c r="AH10" s="463"/>
      <c r="AI10" s="463"/>
      <c r="AJ10" s="463"/>
      <c r="AK10" s="463"/>
      <c r="AL10" s="463"/>
      <c r="AM10" s="463"/>
      <c r="AN10" s="463"/>
      <c r="AO10" s="463"/>
      <c r="AP10" s="463"/>
      <c r="AQ10" s="463"/>
      <c r="AR10" s="463"/>
      <c r="AS10" s="463"/>
      <c r="AT10" s="463"/>
      <c r="AU10" s="463"/>
      <c r="AV10" s="463"/>
      <c r="AW10" s="463"/>
      <c r="AX10" s="464"/>
      <c r="AY10" s="445"/>
      <c r="AZ10" s="446"/>
      <c r="BA10" s="446"/>
      <c r="BB10" s="446"/>
      <c r="BC10" s="446"/>
      <c r="BD10" s="446"/>
      <c r="BE10" s="446"/>
      <c r="BF10" s="446"/>
      <c r="BG10" s="446"/>
      <c r="BH10" s="447"/>
      <c r="BI10" s="167"/>
      <c r="BJ10" s="168"/>
      <c r="BK10" s="174"/>
      <c r="BL10" s="174"/>
    </row>
    <row r="11" spans="2:67" ht="15" customHeight="1" thickBot="1">
      <c r="B11" s="430"/>
      <c r="C11" s="431"/>
      <c r="D11" s="431"/>
      <c r="E11" s="431"/>
      <c r="F11" s="431"/>
      <c r="G11" s="431"/>
      <c r="H11" s="431"/>
      <c r="I11" s="431"/>
      <c r="J11" s="431"/>
      <c r="K11" s="432"/>
      <c r="L11" s="465"/>
      <c r="M11" s="466"/>
      <c r="N11" s="466"/>
      <c r="O11" s="466"/>
      <c r="P11" s="466"/>
      <c r="Q11" s="466"/>
      <c r="R11" s="466"/>
      <c r="S11" s="466"/>
      <c r="T11" s="466"/>
      <c r="U11" s="466"/>
      <c r="V11" s="466"/>
      <c r="W11" s="466"/>
      <c r="X11" s="466"/>
      <c r="Y11" s="466"/>
      <c r="Z11" s="466"/>
      <c r="AA11" s="466"/>
      <c r="AB11" s="466"/>
      <c r="AC11" s="466"/>
      <c r="AD11" s="466"/>
      <c r="AE11" s="466"/>
      <c r="AF11" s="466"/>
      <c r="AG11" s="466"/>
      <c r="AH11" s="466"/>
      <c r="AI11" s="466"/>
      <c r="AJ11" s="466"/>
      <c r="AK11" s="466"/>
      <c r="AL11" s="466"/>
      <c r="AM11" s="466"/>
      <c r="AN11" s="466"/>
      <c r="AO11" s="466"/>
      <c r="AP11" s="466"/>
      <c r="AQ11" s="466"/>
      <c r="AR11" s="466"/>
      <c r="AS11" s="466"/>
      <c r="AT11" s="466"/>
      <c r="AU11" s="466"/>
      <c r="AV11" s="466"/>
      <c r="AW11" s="466"/>
      <c r="AX11" s="467"/>
      <c r="AY11" s="448"/>
      <c r="AZ11" s="449"/>
      <c r="BA11" s="449"/>
      <c r="BB11" s="449"/>
      <c r="BC11" s="449"/>
      <c r="BD11" s="449"/>
      <c r="BE11" s="449"/>
      <c r="BF11" s="449"/>
      <c r="BG11" s="449"/>
      <c r="BH11" s="450"/>
      <c r="BI11" s="167"/>
      <c r="BJ11" s="168"/>
      <c r="BK11" s="174"/>
      <c r="BL11" s="174"/>
    </row>
    <row r="12" spans="2:67" ht="15" customHeight="1">
      <c r="B12" s="468" t="s">
        <v>71</v>
      </c>
      <c r="C12" s="469"/>
      <c r="D12" s="469"/>
      <c r="E12" s="469"/>
      <c r="F12" s="469"/>
      <c r="G12" s="469"/>
      <c r="H12" s="469"/>
      <c r="I12" s="469"/>
      <c r="J12" s="469"/>
      <c r="K12" s="470"/>
      <c r="L12" s="474" t="s">
        <v>72</v>
      </c>
      <c r="M12" s="469"/>
      <c r="N12" s="469"/>
      <c r="O12" s="469"/>
      <c r="P12" s="469"/>
      <c r="Q12" s="470"/>
      <c r="R12" s="645" t="s">
        <v>76</v>
      </c>
      <c r="S12" s="646"/>
      <c r="T12" s="646"/>
      <c r="U12" s="646"/>
      <c r="V12" s="646"/>
      <c r="W12" s="646"/>
      <c r="X12" s="646"/>
      <c r="Y12" s="646"/>
      <c r="Z12" s="646"/>
      <c r="AA12" s="646"/>
      <c r="AB12" s="646"/>
      <c r="AC12" s="646"/>
      <c r="AD12" s="646"/>
      <c r="AE12" s="646"/>
      <c r="AF12" s="646"/>
      <c r="AG12" s="646"/>
      <c r="AH12" s="646"/>
      <c r="AI12" s="646"/>
      <c r="AJ12" s="647"/>
      <c r="AK12" s="627" t="s">
        <v>88</v>
      </c>
      <c r="AL12" s="616"/>
      <c r="AM12" s="616"/>
      <c r="AN12" s="616"/>
      <c r="AO12" s="616"/>
      <c r="AP12" s="616"/>
      <c r="AQ12" s="616"/>
      <c r="AR12" s="631"/>
      <c r="AS12" s="627" t="s">
        <v>85</v>
      </c>
      <c r="AT12" s="616"/>
      <c r="AU12" s="616"/>
      <c r="AV12" s="616"/>
      <c r="AW12" s="616"/>
      <c r="AX12" s="628"/>
      <c r="AY12" s="621" t="s">
        <v>84</v>
      </c>
      <c r="AZ12" s="622"/>
      <c r="BA12" s="622"/>
      <c r="BB12" s="623"/>
      <c r="BC12" s="615" t="s">
        <v>86</v>
      </c>
      <c r="BD12" s="616"/>
      <c r="BE12" s="616"/>
      <c r="BF12" s="616"/>
      <c r="BG12" s="616"/>
      <c r="BH12" s="617"/>
      <c r="BI12" s="167"/>
      <c r="BJ12" s="168"/>
      <c r="BK12" s="174"/>
      <c r="BL12" s="174"/>
    </row>
    <row r="13" spans="2:67" ht="15" customHeight="1">
      <c r="B13" s="471"/>
      <c r="C13" s="472"/>
      <c r="D13" s="472"/>
      <c r="E13" s="472"/>
      <c r="F13" s="472"/>
      <c r="G13" s="472"/>
      <c r="H13" s="472"/>
      <c r="I13" s="472"/>
      <c r="J13" s="472"/>
      <c r="K13" s="473"/>
      <c r="L13" s="475"/>
      <c r="M13" s="472"/>
      <c r="N13" s="472"/>
      <c r="O13" s="472"/>
      <c r="P13" s="472"/>
      <c r="Q13" s="473"/>
      <c r="R13" s="634" t="s">
        <v>190</v>
      </c>
      <c r="S13" s="635"/>
      <c r="T13" s="635"/>
      <c r="U13" s="635"/>
      <c r="V13" s="635"/>
      <c r="W13" s="635"/>
      <c r="X13" s="635"/>
      <c r="Y13" s="635"/>
      <c r="Z13" s="635"/>
      <c r="AA13" s="635"/>
      <c r="AB13" s="635"/>
      <c r="AC13" s="635"/>
      <c r="AD13" s="635"/>
      <c r="AE13" s="635"/>
      <c r="AF13" s="635"/>
      <c r="AG13" s="635"/>
      <c r="AH13" s="635"/>
      <c r="AI13" s="635"/>
      <c r="AJ13" s="636"/>
      <c r="AK13" s="632" t="s">
        <v>87</v>
      </c>
      <c r="AL13" s="625"/>
      <c r="AM13" s="625"/>
      <c r="AN13" s="625"/>
      <c r="AO13" s="625"/>
      <c r="AP13" s="625"/>
      <c r="AQ13" s="625"/>
      <c r="AR13" s="633"/>
      <c r="AS13" s="629"/>
      <c r="AT13" s="619"/>
      <c r="AU13" s="619"/>
      <c r="AV13" s="619"/>
      <c r="AW13" s="619"/>
      <c r="AX13" s="630"/>
      <c r="AY13" s="624"/>
      <c r="AZ13" s="625"/>
      <c r="BA13" s="625"/>
      <c r="BB13" s="626"/>
      <c r="BC13" s="618"/>
      <c r="BD13" s="619"/>
      <c r="BE13" s="619"/>
      <c r="BF13" s="619"/>
      <c r="BG13" s="619"/>
      <c r="BH13" s="620"/>
      <c r="BI13" s="167"/>
      <c r="BJ13" s="168"/>
      <c r="BK13" s="174"/>
      <c r="BL13" s="174"/>
    </row>
    <row r="14" spans="2:67" s="68" customFormat="1" ht="15" customHeight="1">
      <c r="B14" s="511" t="s">
        <v>60</v>
      </c>
      <c r="C14" s="512"/>
      <c r="D14" s="512">
        <v>60</v>
      </c>
      <c r="E14" s="512"/>
      <c r="F14" s="513" t="s">
        <v>56</v>
      </c>
      <c r="G14" s="513"/>
      <c r="H14" s="513">
        <v>4</v>
      </c>
      <c r="I14" s="513"/>
      <c r="J14" s="513" t="s">
        <v>55</v>
      </c>
      <c r="K14" s="514"/>
      <c r="L14" s="515">
        <f>IFERROR(DATEDIF(BM14,BM15+1,"Y"),"")</f>
        <v>6</v>
      </c>
      <c r="M14" s="516"/>
      <c r="N14" s="516"/>
      <c r="O14" s="498">
        <f>IFERROR(DATEDIF(BM14,BM15+1,"YM"),"")</f>
        <v>0</v>
      </c>
      <c r="P14" s="498"/>
      <c r="Q14" s="499"/>
      <c r="R14" s="639" t="s">
        <v>75</v>
      </c>
      <c r="S14" s="640"/>
      <c r="T14" s="640"/>
      <c r="U14" s="640"/>
      <c r="V14" s="640"/>
      <c r="W14" s="640"/>
      <c r="X14" s="640"/>
      <c r="Y14" s="640"/>
      <c r="Z14" s="640"/>
      <c r="AA14" s="640"/>
      <c r="AB14" s="640"/>
      <c r="AC14" s="640"/>
      <c r="AD14" s="640"/>
      <c r="AE14" s="640"/>
      <c r="AF14" s="640"/>
      <c r="AG14" s="640"/>
      <c r="AH14" s="640"/>
      <c r="AI14" s="640"/>
      <c r="AJ14" s="641"/>
      <c r="AK14" s="579" t="s">
        <v>89</v>
      </c>
      <c r="AL14" s="580"/>
      <c r="AM14" s="580"/>
      <c r="AN14" s="580"/>
      <c r="AO14" s="580"/>
      <c r="AP14" s="580"/>
      <c r="AQ14" s="580"/>
      <c r="AR14" s="581"/>
      <c r="AS14" s="587" t="s">
        <v>78</v>
      </c>
      <c r="AT14" s="588"/>
      <c r="AU14" s="588"/>
      <c r="AV14" s="588"/>
      <c r="AW14" s="588"/>
      <c r="AX14" s="589"/>
      <c r="AY14" s="504" t="s">
        <v>80</v>
      </c>
      <c r="AZ14" s="505"/>
      <c r="BA14" s="505"/>
      <c r="BB14" s="674"/>
      <c r="BC14" s="504" t="s">
        <v>81</v>
      </c>
      <c r="BD14" s="505"/>
      <c r="BE14" s="505"/>
      <c r="BF14" s="505"/>
      <c r="BG14" s="505"/>
      <c r="BH14" s="506"/>
      <c r="BI14" s="75"/>
      <c r="BJ14" s="74"/>
      <c r="BK14" s="169">
        <f>IF(B14="S",25,IF(B14="H",88,IF(B14="R",118,)))</f>
        <v>25</v>
      </c>
      <c r="BL14" s="169">
        <f>D14+BK14</f>
        <v>85</v>
      </c>
      <c r="BM14" s="188">
        <f>DATE(BL14,H14,1)</f>
        <v>31138</v>
      </c>
      <c r="BO14" s="187"/>
    </row>
    <row r="15" spans="2:67" s="68" customFormat="1" ht="15" customHeight="1">
      <c r="B15" s="491" t="s">
        <v>57</v>
      </c>
      <c r="C15" s="492"/>
      <c r="D15" s="492"/>
      <c r="E15" s="492"/>
      <c r="F15" s="492"/>
      <c r="G15" s="492"/>
      <c r="H15" s="492"/>
      <c r="I15" s="492"/>
      <c r="J15" s="492"/>
      <c r="K15" s="493"/>
      <c r="L15" s="517"/>
      <c r="M15" s="518"/>
      <c r="N15" s="518"/>
      <c r="O15" s="500"/>
      <c r="P15" s="500"/>
      <c r="Q15" s="501"/>
      <c r="R15" s="642"/>
      <c r="S15" s="643"/>
      <c r="T15" s="643"/>
      <c r="U15" s="643"/>
      <c r="V15" s="643"/>
      <c r="W15" s="643"/>
      <c r="X15" s="643"/>
      <c r="Y15" s="643"/>
      <c r="Z15" s="643"/>
      <c r="AA15" s="643"/>
      <c r="AB15" s="643"/>
      <c r="AC15" s="643"/>
      <c r="AD15" s="643"/>
      <c r="AE15" s="643"/>
      <c r="AF15" s="643"/>
      <c r="AG15" s="643"/>
      <c r="AH15" s="643"/>
      <c r="AI15" s="643"/>
      <c r="AJ15" s="644"/>
      <c r="AK15" s="582"/>
      <c r="AL15" s="540"/>
      <c r="AM15" s="540"/>
      <c r="AN15" s="540"/>
      <c r="AO15" s="540"/>
      <c r="AP15" s="540"/>
      <c r="AQ15" s="540"/>
      <c r="AR15" s="583"/>
      <c r="AS15" s="590"/>
      <c r="AT15" s="591"/>
      <c r="AU15" s="591"/>
      <c r="AV15" s="591"/>
      <c r="AW15" s="591"/>
      <c r="AX15" s="592"/>
      <c r="AY15" s="507"/>
      <c r="AZ15" s="455"/>
      <c r="BA15" s="455"/>
      <c r="BB15" s="675"/>
      <c r="BC15" s="507"/>
      <c r="BD15" s="455"/>
      <c r="BE15" s="455"/>
      <c r="BF15" s="455"/>
      <c r="BG15" s="455"/>
      <c r="BH15" s="508"/>
      <c r="BI15" s="75"/>
      <c r="BJ15" s="74"/>
      <c r="BK15" s="169">
        <f>IF(B16="S",25,IF(B16="H",88,IF(B16="R",118,)))</f>
        <v>88</v>
      </c>
      <c r="BL15" s="169">
        <f>D16+BK15</f>
        <v>91</v>
      </c>
      <c r="BM15" s="188">
        <f>DATE(BL15,H16,31)</f>
        <v>33328</v>
      </c>
    </row>
    <row r="16" spans="2:67" s="68" customFormat="1" ht="15" customHeight="1">
      <c r="B16" s="494" t="s">
        <v>151</v>
      </c>
      <c r="C16" s="495"/>
      <c r="D16" s="495">
        <v>3</v>
      </c>
      <c r="E16" s="495"/>
      <c r="F16" s="496" t="s">
        <v>56</v>
      </c>
      <c r="G16" s="496"/>
      <c r="H16" s="496">
        <v>3</v>
      </c>
      <c r="I16" s="496"/>
      <c r="J16" s="496" t="s">
        <v>55</v>
      </c>
      <c r="K16" s="497"/>
      <c r="L16" s="519"/>
      <c r="M16" s="520"/>
      <c r="N16" s="520"/>
      <c r="O16" s="502"/>
      <c r="P16" s="502"/>
      <c r="Q16" s="503"/>
      <c r="R16" s="671" t="s">
        <v>77</v>
      </c>
      <c r="S16" s="672"/>
      <c r="T16" s="672"/>
      <c r="U16" s="672"/>
      <c r="V16" s="672"/>
      <c r="W16" s="672"/>
      <c r="X16" s="672"/>
      <c r="Y16" s="672"/>
      <c r="Z16" s="672"/>
      <c r="AA16" s="672"/>
      <c r="AB16" s="672"/>
      <c r="AC16" s="672"/>
      <c r="AD16" s="672"/>
      <c r="AE16" s="672"/>
      <c r="AF16" s="672"/>
      <c r="AG16" s="672"/>
      <c r="AH16" s="672"/>
      <c r="AI16" s="672"/>
      <c r="AJ16" s="673"/>
      <c r="AK16" s="584"/>
      <c r="AL16" s="585"/>
      <c r="AM16" s="585"/>
      <c r="AN16" s="585"/>
      <c r="AO16" s="585"/>
      <c r="AP16" s="585"/>
      <c r="AQ16" s="585"/>
      <c r="AR16" s="586"/>
      <c r="AS16" s="593" t="s">
        <v>79</v>
      </c>
      <c r="AT16" s="456"/>
      <c r="AU16" s="456"/>
      <c r="AV16" s="456"/>
      <c r="AW16" s="456"/>
      <c r="AX16" s="594"/>
      <c r="AY16" s="509"/>
      <c r="AZ16" s="456"/>
      <c r="BA16" s="456"/>
      <c r="BB16" s="594"/>
      <c r="BC16" s="509"/>
      <c r="BD16" s="456"/>
      <c r="BE16" s="456"/>
      <c r="BF16" s="456"/>
      <c r="BG16" s="456"/>
      <c r="BH16" s="510"/>
      <c r="BI16" s="75"/>
      <c r="BJ16" s="74"/>
      <c r="BL16" s="151"/>
    </row>
    <row r="17" spans="1:67" s="68" customFormat="1" ht="15" customHeight="1">
      <c r="A17" s="204"/>
      <c r="B17" s="648"/>
      <c r="C17" s="649"/>
      <c r="D17" s="649"/>
      <c r="E17" s="649"/>
      <c r="F17" s="637" t="s">
        <v>56</v>
      </c>
      <c r="G17" s="637"/>
      <c r="H17" s="637"/>
      <c r="I17" s="637"/>
      <c r="J17" s="637" t="s">
        <v>55</v>
      </c>
      <c r="K17" s="638"/>
      <c r="L17" s="676" t="str">
        <f>IFERROR(DATEDIF(BM17,BM18+1,"Y"),"")</f>
        <v/>
      </c>
      <c r="M17" s="677"/>
      <c r="N17" s="677"/>
      <c r="O17" s="682" t="str">
        <f>IFERROR(DATEDIF(BM17,BM18+1,"YM"),"")</f>
        <v/>
      </c>
      <c r="P17" s="682"/>
      <c r="Q17" s="683"/>
      <c r="R17" s="664"/>
      <c r="S17" s="665"/>
      <c r="T17" s="665"/>
      <c r="U17" s="665"/>
      <c r="V17" s="665"/>
      <c r="W17" s="665"/>
      <c r="X17" s="665"/>
      <c r="Y17" s="665"/>
      <c r="Z17" s="665"/>
      <c r="AA17" s="665"/>
      <c r="AB17" s="665"/>
      <c r="AC17" s="665"/>
      <c r="AD17" s="665"/>
      <c r="AE17" s="665"/>
      <c r="AF17" s="665"/>
      <c r="AG17" s="665"/>
      <c r="AH17" s="665"/>
      <c r="AI17" s="665"/>
      <c r="AJ17" s="666"/>
      <c r="AK17" s="595"/>
      <c r="AL17" s="596"/>
      <c r="AM17" s="596"/>
      <c r="AN17" s="596"/>
      <c r="AO17" s="596"/>
      <c r="AP17" s="596"/>
      <c r="AQ17" s="596"/>
      <c r="AR17" s="597"/>
      <c r="AS17" s="604"/>
      <c r="AT17" s="605"/>
      <c r="AU17" s="605"/>
      <c r="AV17" s="605"/>
      <c r="AW17" s="605"/>
      <c r="AX17" s="606"/>
      <c r="AY17" s="567"/>
      <c r="AZ17" s="568"/>
      <c r="BA17" s="568"/>
      <c r="BB17" s="569"/>
      <c r="BC17" s="567"/>
      <c r="BD17" s="568"/>
      <c r="BE17" s="568"/>
      <c r="BF17" s="568"/>
      <c r="BG17" s="568"/>
      <c r="BH17" s="576"/>
      <c r="BI17" s="75"/>
      <c r="BJ17" s="74"/>
      <c r="BK17" s="169">
        <f>IF(B17="S",25,IF(B17="H",88,IF(B17="R",118,)))</f>
        <v>0</v>
      </c>
      <c r="BL17" s="169">
        <f>D17+BK17</f>
        <v>0</v>
      </c>
      <c r="BM17" s="188" t="e">
        <f>DATE(BL17,H17,1)</f>
        <v>#NUM!</v>
      </c>
      <c r="BO17" s="187"/>
    </row>
    <row r="18" spans="1:67" s="68" customFormat="1" ht="15" customHeight="1">
      <c r="A18" s="204"/>
      <c r="B18" s="654" t="s">
        <v>57</v>
      </c>
      <c r="C18" s="651"/>
      <c r="D18" s="651"/>
      <c r="E18" s="651"/>
      <c r="F18" s="651"/>
      <c r="G18" s="651"/>
      <c r="H18" s="651"/>
      <c r="I18" s="651"/>
      <c r="J18" s="651"/>
      <c r="K18" s="655"/>
      <c r="L18" s="678"/>
      <c r="M18" s="679"/>
      <c r="N18" s="679"/>
      <c r="O18" s="684"/>
      <c r="P18" s="684"/>
      <c r="Q18" s="685"/>
      <c r="R18" s="667"/>
      <c r="S18" s="668"/>
      <c r="T18" s="668"/>
      <c r="U18" s="668"/>
      <c r="V18" s="668"/>
      <c r="W18" s="668"/>
      <c r="X18" s="668"/>
      <c r="Y18" s="668"/>
      <c r="Z18" s="668"/>
      <c r="AA18" s="668"/>
      <c r="AB18" s="668"/>
      <c r="AC18" s="668"/>
      <c r="AD18" s="668"/>
      <c r="AE18" s="668"/>
      <c r="AF18" s="668"/>
      <c r="AG18" s="668"/>
      <c r="AH18" s="668"/>
      <c r="AI18" s="668"/>
      <c r="AJ18" s="669"/>
      <c r="AK18" s="598"/>
      <c r="AL18" s="599"/>
      <c r="AM18" s="599"/>
      <c r="AN18" s="599"/>
      <c r="AO18" s="599"/>
      <c r="AP18" s="599"/>
      <c r="AQ18" s="599"/>
      <c r="AR18" s="600"/>
      <c r="AS18" s="607"/>
      <c r="AT18" s="608"/>
      <c r="AU18" s="608"/>
      <c r="AV18" s="608"/>
      <c r="AW18" s="608"/>
      <c r="AX18" s="609"/>
      <c r="AY18" s="570"/>
      <c r="AZ18" s="571"/>
      <c r="BA18" s="571"/>
      <c r="BB18" s="572"/>
      <c r="BC18" s="570"/>
      <c r="BD18" s="571"/>
      <c r="BE18" s="571"/>
      <c r="BF18" s="571"/>
      <c r="BG18" s="571"/>
      <c r="BH18" s="577"/>
      <c r="BI18" s="75"/>
      <c r="BJ18" s="74"/>
      <c r="BK18" s="169">
        <f>IF(B19="S",25,IF(B19="H",88,IF(B19="R",118,)))</f>
        <v>0</v>
      </c>
      <c r="BL18" s="169">
        <f>D19+BK18</f>
        <v>0</v>
      </c>
      <c r="BM18" s="188" t="e">
        <f>DATE(BL18,H19,31)</f>
        <v>#NUM!</v>
      </c>
    </row>
    <row r="19" spans="1:67" s="68" customFormat="1" ht="15" customHeight="1">
      <c r="A19" s="204"/>
      <c r="B19" s="650"/>
      <c r="C19" s="611"/>
      <c r="D19" s="611"/>
      <c r="E19" s="611"/>
      <c r="F19" s="612" t="s">
        <v>56</v>
      </c>
      <c r="G19" s="612"/>
      <c r="H19" s="612"/>
      <c r="I19" s="612"/>
      <c r="J19" s="612" t="s">
        <v>55</v>
      </c>
      <c r="K19" s="613"/>
      <c r="L19" s="680"/>
      <c r="M19" s="681"/>
      <c r="N19" s="681"/>
      <c r="O19" s="686"/>
      <c r="P19" s="686"/>
      <c r="Q19" s="687"/>
      <c r="R19" s="661"/>
      <c r="S19" s="662"/>
      <c r="T19" s="662"/>
      <c r="U19" s="662"/>
      <c r="V19" s="662"/>
      <c r="W19" s="662"/>
      <c r="X19" s="662"/>
      <c r="Y19" s="662"/>
      <c r="Z19" s="662"/>
      <c r="AA19" s="662"/>
      <c r="AB19" s="662"/>
      <c r="AC19" s="662"/>
      <c r="AD19" s="662"/>
      <c r="AE19" s="662"/>
      <c r="AF19" s="662"/>
      <c r="AG19" s="662"/>
      <c r="AH19" s="662"/>
      <c r="AI19" s="662"/>
      <c r="AJ19" s="663"/>
      <c r="AK19" s="601"/>
      <c r="AL19" s="602"/>
      <c r="AM19" s="602"/>
      <c r="AN19" s="602"/>
      <c r="AO19" s="602"/>
      <c r="AP19" s="602"/>
      <c r="AQ19" s="602"/>
      <c r="AR19" s="603"/>
      <c r="AS19" s="610"/>
      <c r="AT19" s="574"/>
      <c r="AU19" s="574"/>
      <c r="AV19" s="574"/>
      <c r="AW19" s="574"/>
      <c r="AX19" s="575"/>
      <c r="AY19" s="573"/>
      <c r="AZ19" s="574"/>
      <c r="BA19" s="574"/>
      <c r="BB19" s="575"/>
      <c r="BC19" s="573"/>
      <c r="BD19" s="574"/>
      <c r="BE19" s="574"/>
      <c r="BF19" s="574"/>
      <c r="BG19" s="574"/>
      <c r="BH19" s="578"/>
      <c r="BI19" s="75"/>
      <c r="BJ19" s="74"/>
      <c r="BK19" s="151"/>
      <c r="BL19" s="151"/>
    </row>
    <row r="20" spans="1:67" s="68" customFormat="1" ht="15" customHeight="1">
      <c r="A20" s="204"/>
      <c r="B20" s="648"/>
      <c r="C20" s="649"/>
      <c r="D20" s="649"/>
      <c r="E20" s="649"/>
      <c r="F20" s="637" t="s">
        <v>56</v>
      </c>
      <c r="G20" s="637"/>
      <c r="H20" s="637"/>
      <c r="I20" s="637"/>
      <c r="J20" s="637" t="s">
        <v>55</v>
      </c>
      <c r="K20" s="638"/>
      <c r="L20" s="676" t="str">
        <f>IFERROR(DATEDIF(BM20,BM21+1,"Y"),"")</f>
        <v/>
      </c>
      <c r="M20" s="677"/>
      <c r="N20" s="677"/>
      <c r="O20" s="682" t="str">
        <f>IFERROR(DATEDIF(BM20,BM21+1,"YM"),"")</f>
        <v/>
      </c>
      <c r="P20" s="682"/>
      <c r="Q20" s="683"/>
      <c r="R20" s="664"/>
      <c r="S20" s="665"/>
      <c r="T20" s="665"/>
      <c r="U20" s="665"/>
      <c r="V20" s="665"/>
      <c r="W20" s="665"/>
      <c r="X20" s="665"/>
      <c r="Y20" s="665"/>
      <c r="Z20" s="665"/>
      <c r="AA20" s="665"/>
      <c r="AB20" s="665"/>
      <c r="AC20" s="665"/>
      <c r="AD20" s="665"/>
      <c r="AE20" s="665"/>
      <c r="AF20" s="665"/>
      <c r="AG20" s="665"/>
      <c r="AH20" s="665"/>
      <c r="AI20" s="665"/>
      <c r="AJ20" s="666"/>
      <c r="AK20" s="595"/>
      <c r="AL20" s="596"/>
      <c r="AM20" s="596"/>
      <c r="AN20" s="596"/>
      <c r="AO20" s="596"/>
      <c r="AP20" s="596"/>
      <c r="AQ20" s="596"/>
      <c r="AR20" s="597"/>
      <c r="AS20" s="604"/>
      <c r="AT20" s="605"/>
      <c r="AU20" s="605"/>
      <c r="AV20" s="605"/>
      <c r="AW20" s="605"/>
      <c r="AX20" s="606"/>
      <c r="AY20" s="567"/>
      <c r="AZ20" s="568"/>
      <c r="BA20" s="568"/>
      <c r="BB20" s="569"/>
      <c r="BC20" s="567"/>
      <c r="BD20" s="568"/>
      <c r="BE20" s="568"/>
      <c r="BF20" s="568"/>
      <c r="BG20" s="568"/>
      <c r="BH20" s="576"/>
      <c r="BI20" s="75"/>
      <c r="BJ20" s="74"/>
      <c r="BK20" s="169">
        <f>IF(B20="S",25,IF(B20="H",88,IF(B20="R",118,)))</f>
        <v>0</v>
      </c>
      <c r="BL20" s="169">
        <f>D20+BK20</f>
        <v>0</v>
      </c>
      <c r="BM20" s="188" t="e">
        <f>DATE(BL20,H20,1)</f>
        <v>#NUM!</v>
      </c>
    </row>
    <row r="21" spans="1:67" s="68" customFormat="1" ht="15" customHeight="1">
      <c r="A21" s="204"/>
      <c r="B21" s="654" t="s">
        <v>57</v>
      </c>
      <c r="C21" s="651"/>
      <c r="D21" s="651"/>
      <c r="E21" s="651"/>
      <c r="F21" s="651"/>
      <c r="G21" s="651"/>
      <c r="H21" s="651"/>
      <c r="I21" s="651"/>
      <c r="J21" s="651"/>
      <c r="K21" s="655"/>
      <c r="L21" s="678"/>
      <c r="M21" s="679"/>
      <c r="N21" s="679"/>
      <c r="O21" s="684"/>
      <c r="P21" s="684"/>
      <c r="Q21" s="685"/>
      <c r="R21" s="667"/>
      <c r="S21" s="668"/>
      <c r="T21" s="668"/>
      <c r="U21" s="668"/>
      <c r="V21" s="668"/>
      <c r="W21" s="668"/>
      <c r="X21" s="668"/>
      <c r="Y21" s="668"/>
      <c r="Z21" s="668"/>
      <c r="AA21" s="668"/>
      <c r="AB21" s="668"/>
      <c r="AC21" s="668"/>
      <c r="AD21" s="668"/>
      <c r="AE21" s="668"/>
      <c r="AF21" s="668"/>
      <c r="AG21" s="668"/>
      <c r="AH21" s="668"/>
      <c r="AI21" s="668"/>
      <c r="AJ21" s="669"/>
      <c r="AK21" s="598"/>
      <c r="AL21" s="599"/>
      <c r="AM21" s="599"/>
      <c r="AN21" s="599"/>
      <c r="AO21" s="599"/>
      <c r="AP21" s="599"/>
      <c r="AQ21" s="599"/>
      <c r="AR21" s="600"/>
      <c r="AS21" s="607"/>
      <c r="AT21" s="608"/>
      <c r="AU21" s="608"/>
      <c r="AV21" s="608"/>
      <c r="AW21" s="608"/>
      <c r="AX21" s="609"/>
      <c r="AY21" s="570"/>
      <c r="AZ21" s="571"/>
      <c r="BA21" s="571"/>
      <c r="BB21" s="572"/>
      <c r="BC21" s="570"/>
      <c r="BD21" s="571"/>
      <c r="BE21" s="571"/>
      <c r="BF21" s="571"/>
      <c r="BG21" s="571"/>
      <c r="BH21" s="577"/>
      <c r="BI21" s="75"/>
      <c r="BJ21" s="74"/>
      <c r="BK21" s="169">
        <f>IF(B22="S",25,IF(B22="H",88,IF(B22="R",118,)))</f>
        <v>0</v>
      </c>
      <c r="BL21" s="169">
        <f>D22+BK21</f>
        <v>0</v>
      </c>
      <c r="BM21" s="188" t="e">
        <f>DATE(BL21,H22,31)</f>
        <v>#NUM!</v>
      </c>
    </row>
    <row r="22" spans="1:67" s="68" customFormat="1" ht="15" customHeight="1">
      <c r="A22" s="204"/>
      <c r="B22" s="650"/>
      <c r="C22" s="611"/>
      <c r="D22" s="611"/>
      <c r="E22" s="611"/>
      <c r="F22" s="612" t="s">
        <v>56</v>
      </c>
      <c r="G22" s="612"/>
      <c r="H22" s="612"/>
      <c r="I22" s="612"/>
      <c r="J22" s="612" t="s">
        <v>55</v>
      </c>
      <c r="K22" s="613"/>
      <c r="L22" s="680"/>
      <c r="M22" s="681"/>
      <c r="N22" s="681"/>
      <c r="O22" s="686"/>
      <c r="P22" s="686"/>
      <c r="Q22" s="687"/>
      <c r="R22" s="661"/>
      <c r="S22" s="662"/>
      <c r="T22" s="662"/>
      <c r="U22" s="662"/>
      <c r="V22" s="662"/>
      <c r="W22" s="662"/>
      <c r="X22" s="662"/>
      <c r="Y22" s="662"/>
      <c r="Z22" s="662"/>
      <c r="AA22" s="662"/>
      <c r="AB22" s="662"/>
      <c r="AC22" s="662"/>
      <c r="AD22" s="662"/>
      <c r="AE22" s="662"/>
      <c r="AF22" s="662"/>
      <c r="AG22" s="662"/>
      <c r="AH22" s="662"/>
      <c r="AI22" s="662"/>
      <c r="AJ22" s="663"/>
      <c r="AK22" s="601"/>
      <c r="AL22" s="602"/>
      <c r="AM22" s="602"/>
      <c r="AN22" s="602"/>
      <c r="AO22" s="602"/>
      <c r="AP22" s="602"/>
      <c r="AQ22" s="602"/>
      <c r="AR22" s="603"/>
      <c r="AS22" s="610"/>
      <c r="AT22" s="574"/>
      <c r="AU22" s="574"/>
      <c r="AV22" s="574"/>
      <c r="AW22" s="574"/>
      <c r="AX22" s="575"/>
      <c r="AY22" s="573"/>
      <c r="AZ22" s="574"/>
      <c r="BA22" s="574"/>
      <c r="BB22" s="575"/>
      <c r="BC22" s="573"/>
      <c r="BD22" s="574"/>
      <c r="BE22" s="574"/>
      <c r="BF22" s="574"/>
      <c r="BG22" s="574"/>
      <c r="BH22" s="578"/>
      <c r="BI22" s="75"/>
      <c r="BJ22" s="74"/>
      <c r="BK22" s="151"/>
      <c r="BL22" s="151"/>
    </row>
    <row r="23" spans="1:67" s="68" customFormat="1" ht="15" customHeight="1">
      <c r="A23" s="204"/>
      <c r="B23" s="648"/>
      <c r="C23" s="649"/>
      <c r="D23" s="649"/>
      <c r="E23" s="649"/>
      <c r="F23" s="637" t="s">
        <v>56</v>
      </c>
      <c r="G23" s="637"/>
      <c r="H23" s="637"/>
      <c r="I23" s="637"/>
      <c r="J23" s="637" t="s">
        <v>55</v>
      </c>
      <c r="K23" s="638"/>
      <c r="L23" s="676" t="str">
        <f>IFERROR(DATEDIF(BM23,BM24+1,"Y"),"")</f>
        <v/>
      </c>
      <c r="M23" s="677"/>
      <c r="N23" s="677"/>
      <c r="O23" s="682" t="str">
        <f>IFERROR(DATEDIF(BM23,BM24+1,"YM"),"")</f>
        <v/>
      </c>
      <c r="P23" s="682"/>
      <c r="Q23" s="683"/>
      <c r="R23" s="664"/>
      <c r="S23" s="665"/>
      <c r="T23" s="665"/>
      <c r="U23" s="665"/>
      <c r="V23" s="665"/>
      <c r="W23" s="665"/>
      <c r="X23" s="665"/>
      <c r="Y23" s="665"/>
      <c r="Z23" s="665"/>
      <c r="AA23" s="665"/>
      <c r="AB23" s="665"/>
      <c r="AC23" s="665"/>
      <c r="AD23" s="665"/>
      <c r="AE23" s="665"/>
      <c r="AF23" s="665"/>
      <c r="AG23" s="665"/>
      <c r="AH23" s="665"/>
      <c r="AI23" s="665"/>
      <c r="AJ23" s="666"/>
      <c r="AK23" s="595"/>
      <c r="AL23" s="596"/>
      <c r="AM23" s="596"/>
      <c r="AN23" s="596"/>
      <c r="AO23" s="596"/>
      <c r="AP23" s="596"/>
      <c r="AQ23" s="596"/>
      <c r="AR23" s="597"/>
      <c r="AS23" s="604"/>
      <c r="AT23" s="605"/>
      <c r="AU23" s="605"/>
      <c r="AV23" s="605"/>
      <c r="AW23" s="605"/>
      <c r="AX23" s="606"/>
      <c r="AY23" s="567"/>
      <c r="AZ23" s="568"/>
      <c r="BA23" s="568"/>
      <c r="BB23" s="569"/>
      <c r="BC23" s="567"/>
      <c r="BD23" s="568"/>
      <c r="BE23" s="568"/>
      <c r="BF23" s="568"/>
      <c r="BG23" s="568"/>
      <c r="BH23" s="576"/>
      <c r="BI23" s="75"/>
      <c r="BJ23" s="74"/>
      <c r="BK23" s="169">
        <f>IF(B23="S",25,IF(B23="H",88,IF(B23="R",118,)))</f>
        <v>0</v>
      </c>
      <c r="BL23" s="169">
        <f>D23+BK23</f>
        <v>0</v>
      </c>
      <c r="BM23" s="188" t="e">
        <f>DATE(BL23,H23,1)</f>
        <v>#NUM!</v>
      </c>
    </row>
    <row r="24" spans="1:67" s="68" customFormat="1" ht="15" customHeight="1">
      <c r="A24" s="204"/>
      <c r="B24" s="654" t="s">
        <v>57</v>
      </c>
      <c r="C24" s="651"/>
      <c r="D24" s="651"/>
      <c r="E24" s="651"/>
      <c r="F24" s="651"/>
      <c r="G24" s="651"/>
      <c r="H24" s="651"/>
      <c r="I24" s="651"/>
      <c r="J24" s="651"/>
      <c r="K24" s="655"/>
      <c r="L24" s="678"/>
      <c r="M24" s="679"/>
      <c r="N24" s="679"/>
      <c r="O24" s="684"/>
      <c r="P24" s="684"/>
      <c r="Q24" s="685"/>
      <c r="R24" s="667"/>
      <c r="S24" s="668"/>
      <c r="T24" s="668"/>
      <c r="U24" s="668"/>
      <c r="V24" s="668"/>
      <c r="W24" s="668"/>
      <c r="X24" s="668"/>
      <c r="Y24" s="668"/>
      <c r="Z24" s="668"/>
      <c r="AA24" s="668"/>
      <c r="AB24" s="668"/>
      <c r="AC24" s="668"/>
      <c r="AD24" s="668"/>
      <c r="AE24" s="668"/>
      <c r="AF24" s="668"/>
      <c r="AG24" s="668"/>
      <c r="AH24" s="668"/>
      <c r="AI24" s="668"/>
      <c r="AJ24" s="669"/>
      <c r="AK24" s="598"/>
      <c r="AL24" s="599"/>
      <c r="AM24" s="599"/>
      <c r="AN24" s="599"/>
      <c r="AO24" s="599"/>
      <c r="AP24" s="599"/>
      <c r="AQ24" s="599"/>
      <c r="AR24" s="600"/>
      <c r="AS24" s="607"/>
      <c r="AT24" s="608"/>
      <c r="AU24" s="608"/>
      <c r="AV24" s="608"/>
      <c r="AW24" s="608"/>
      <c r="AX24" s="609"/>
      <c r="AY24" s="570"/>
      <c r="AZ24" s="571"/>
      <c r="BA24" s="571"/>
      <c r="BB24" s="572"/>
      <c r="BC24" s="570"/>
      <c r="BD24" s="571"/>
      <c r="BE24" s="571"/>
      <c r="BF24" s="571"/>
      <c r="BG24" s="571"/>
      <c r="BH24" s="577"/>
      <c r="BI24" s="75"/>
      <c r="BJ24" s="74"/>
      <c r="BK24" s="169">
        <f>IF(B25="S",25,IF(B25="H",88,IF(B25="R",118,)))</f>
        <v>0</v>
      </c>
      <c r="BL24" s="169">
        <f>D25+BK24</f>
        <v>0</v>
      </c>
      <c r="BM24" s="188" t="e">
        <f>DATE(BL24,H25,31)</f>
        <v>#NUM!</v>
      </c>
    </row>
    <row r="25" spans="1:67" s="68" customFormat="1" ht="15" customHeight="1">
      <c r="A25" s="204"/>
      <c r="B25" s="650"/>
      <c r="C25" s="611"/>
      <c r="D25" s="611"/>
      <c r="E25" s="611"/>
      <c r="F25" s="612" t="s">
        <v>56</v>
      </c>
      <c r="G25" s="612"/>
      <c r="H25" s="612"/>
      <c r="I25" s="612"/>
      <c r="J25" s="612" t="s">
        <v>55</v>
      </c>
      <c r="K25" s="613"/>
      <c r="L25" s="680"/>
      <c r="M25" s="681"/>
      <c r="N25" s="681"/>
      <c r="O25" s="686"/>
      <c r="P25" s="686"/>
      <c r="Q25" s="687"/>
      <c r="R25" s="661"/>
      <c r="S25" s="662"/>
      <c r="T25" s="662"/>
      <c r="U25" s="662"/>
      <c r="V25" s="662"/>
      <c r="W25" s="662"/>
      <c r="X25" s="662"/>
      <c r="Y25" s="662"/>
      <c r="Z25" s="662"/>
      <c r="AA25" s="662"/>
      <c r="AB25" s="662"/>
      <c r="AC25" s="662"/>
      <c r="AD25" s="662"/>
      <c r="AE25" s="662"/>
      <c r="AF25" s="662"/>
      <c r="AG25" s="662"/>
      <c r="AH25" s="662"/>
      <c r="AI25" s="662"/>
      <c r="AJ25" s="663"/>
      <c r="AK25" s="601"/>
      <c r="AL25" s="602"/>
      <c r="AM25" s="602"/>
      <c r="AN25" s="602"/>
      <c r="AO25" s="602"/>
      <c r="AP25" s="602"/>
      <c r="AQ25" s="602"/>
      <c r="AR25" s="603"/>
      <c r="AS25" s="610"/>
      <c r="AT25" s="574"/>
      <c r="AU25" s="574"/>
      <c r="AV25" s="574"/>
      <c r="AW25" s="574"/>
      <c r="AX25" s="575"/>
      <c r="AY25" s="573"/>
      <c r="AZ25" s="574"/>
      <c r="BA25" s="574"/>
      <c r="BB25" s="575"/>
      <c r="BC25" s="573"/>
      <c r="BD25" s="574"/>
      <c r="BE25" s="574"/>
      <c r="BF25" s="574"/>
      <c r="BG25" s="574"/>
      <c r="BH25" s="578"/>
      <c r="BI25" s="75"/>
      <c r="BJ25" s="74"/>
      <c r="BK25" s="151"/>
      <c r="BL25" s="151"/>
    </row>
    <row r="26" spans="1:67" s="68" customFormat="1" ht="15" customHeight="1">
      <c r="A26" s="204"/>
      <c r="B26" s="648"/>
      <c r="C26" s="649"/>
      <c r="D26" s="649"/>
      <c r="E26" s="649"/>
      <c r="F26" s="637" t="s">
        <v>56</v>
      </c>
      <c r="G26" s="637"/>
      <c r="H26" s="637"/>
      <c r="I26" s="637"/>
      <c r="J26" s="637" t="s">
        <v>55</v>
      </c>
      <c r="K26" s="638"/>
      <c r="L26" s="676" t="str">
        <f>IFERROR(DATEDIF(BM26,BM27+1,"Y"),"")</f>
        <v/>
      </c>
      <c r="M26" s="677"/>
      <c r="N26" s="677"/>
      <c r="O26" s="682" t="str">
        <f>IFERROR(DATEDIF(BM26,BM27+1,"YM"),"")</f>
        <v/>
      </c>
      <c r="P26" s="682"/>
      <c r="Q26" s="683"/>
      <c r="R26" s="664"/>
      <c r="S26" s="665"/>
      <c r="T26" s="665"/>
      <c r="U26" s="665"/>
      <c r="V26" s="665"/>
      <c r="W26" s="665"/>
      <c r="X26" s="665"/>
      <c r="Y26" s="665"/>
      <c r="Z26" s="665"/>
      <c r="AA26" s="665"/>
      <c r="AB26" s="665"/>
      <c r="AC26" s="665"/>
      <c r="AD26" s="665"/>
      <c r="AE26" s="665"/>
      <c r="AF26" s="665"/>
      <c r="AG26" s="665"/>
      <c r="AH26" s="665"/>
      <c r="AI26" s="665"/>
      <c r="AJ26" s="666"/>
      <c r="AK26" s="595"/>
      <c r="AL26" s="596"/>
      <c r="AM26" s="596"/>
      <c r="AN26" s="596"/>
      <c r="AO26" s="596"/>
      <c r="AP26" s="596"/>
      <c r="AQ26" s="596"/>
      <c r="AR26" s="597"/>
      <c r="AS26" s="604"/>
      <c r="AT26" s="605"/>
      <c r="AU26" s="605"/>
      <c r="AV26" s="605"/>
      <c r="AW26" s="605"/>
      <c r="AX26" s="606"/>
      <c r="AY26" s="567"/>
      <c r="AZ26" s="568"/>
      <c r="BA26" s="568"/>
      <c r="BB26" s="569"/>
      <c r="BC26" s="567"/>
      <c r="BD26" s="568"/>
      <c r="BE26" s="568"/>
      <c r="BF26" s="568"/>
      <c r="BG26" s="568"/>
      <c r="BH26" s="576"/>
      <c r="BI26" s="75"/>
      <c r="BJ26" s="74"/>
      <c r="BK26" s="169">
        <f>IF(B26="S",25,IF(B26="H",88,IF(B26="R",118,)))</f>
        <v>0</v>
      </c>
      <c r="BL26" s="169">
        <f>D26+BK26</f>
        <v>0</v>
      </c>
      <c r="BM26" s="188" t="e">
        <f>DATE(BL26,H26,1)</f>
        <v>#NUM!</v>
      </c>
    </row>
    <row r="27" spans="1:67" s="68" customFormat="1" ht="15" customHeight="1">
      <c r="A27" s="204"/>
      <c r="B27" s="654" t="s">
        <v>57</v>
      </c>
      <c r="C27" s="651"/>
      <c r="D27" s="651"/>
      <c r="E27" s="651"/>
      <c r="F27" s="651"/>
      <c r="G27" s="651"/>
      <c r="H27" s="651"/>
      <c r="I27" s="651"/>
      <c r="J27" s="651"/>
      <c r="K27" s="655"/>
      <c r="L27" s="678"/>
      <c r="M27" s="679"/>
      <c r="N27" s="679"/>
      <c r="O27" s="684"/>
      <c r="P27" s="684"/>
      <c r="Q27" s="685"/>
      <c r="R27" s="667"/>
      <c r="S27" s="668"/>
      <c r="T27" s="668"/>
      <c r="U27" s="668"/>
      <c r="V27" s="668"/>
      <c r="W27" s="668"/>
      <c r="X27" s="668"/>
      <c r="Y27" s="668"/>
      <c r="Z27" s="668"/>
      <c r="AA27" s="668"/>
      <c r="AB27" s="668"/>
      <c r="AC27" s="668"/>
      <c r="AD27" s="668"/>
      <c r="AE27" s="668"/>
      <c r="AF27" s="668"/>
      <c r="AG27" s="668"/>
      <c r="AH27" s="668"/>
      <c r="AI27" s="668"/>
      <c r="AJ27" s="669"/>
      <c r="AK27" s="598"/>
      <c r="AL27" s="599"/>
      <c r="AM27" s="599"/>
      <c r="AN27" s="599"/>
      <c r="AO27" s="599"/>
      <c r="AP27" s="599"/>
      <c r="AQ27" s="599"/>
      <c r="AR27" s="600"/>
      <c r="AS27" s="607"/>
      <c r="AT27" s="608"/>
      <c r="AU27" s="608"/>
      <c r="AV27" s="608"/>
      <c r="AW27" s="608"/>
      <c r="AX27" s="609"/>
      <c r="AY27" s="570"/>
      <c r="AZ27" s="571"/>
      <c r="BA27" s="571"/>
      <c r="BB27" s="572"/>
      <c r="BC27" s="570"/>
      <c r="BD27" s="571"/>
      <c r="BE27" s="571"/>
      <c r="BF27" s="571"/>
      <c r="BG27" s="571"/>
      <c r="BH27" s="577"/>
      <c r="BI27" s="75"/>
      <c r="BJ27" s="74"/>
      <c r="BK27" s="169">
        <f>IF(B28="S",25,IF(B28="H",88,IF(B28="R",118,)))</f>
        <v>0</v>
      </c>
      <c r="BL27" s="169">
        <f>D28+BK27</f>
        <v>0</v>
      </c>
      <c r="BM27" s="188" t="e">
        <f>DATE(BL27,H28,31)</f>
        <v>#NUM!</v>
      </c>
    </row>
    <row r="28" spans="1:67" s="68" customFormat="1" ht="15" customHeight="1">
      <c r="A28" s="204"/>
      <c r="B28" s="650"/>
      <c r="C28" s="611"/>
      <c r="D28" s="611"/>
      <c r="E28" s="611"/>
      <c r="F28" s="612" t="s">
        <v>56</v>
      </c>
      <c r="G28" s="612"/>
      <c r="H28" s="612"/>
      <c r="I28" s="612"/>
      <c r="J28" s="612" t="s">
        <v>55</v>
      </c>
      <c r="K28" s="613"/>
      <c r="L28" s="680"/>
      <c r="M28" s="681"/>
      <c r="N28" s="681"/>
      <c r="O28" s="686"/>
      <c r="P28" s="686"/>
      <c r="Q28" s="687"/>
      <c r="R28" s="661"/>
      <c r="S28" s="662"/>
      <c r="T28" s="662"/>
      <c r="U28" s="662"/>
      <c r="V28" s="662"/>
      <c r="W28" s="662"/>
      <c r="X28" s="662"/>
      <c r="Y28" s="662"/>
      <c r="Z28" s="662"/>
      <c r="AA28" s="662"/>
      <c r="AB28" s="662"/>
      <c r="AC28" s="662"/>
      <c r="AD28" s="662"/>
      <c r="AE28" s="662"/>
      <c r="AF28" s="662"/>
      <c r="AG28" s="662"/>
      <c r="AH28" s="662"/>
      <c r="AI28" s="662"/>
      <c r="AJ28" s="663"/>
      <c r="AK28" s="601"/>
      <c r="AL28" s="602"/>
      <c r="AM28" s="602"/>
      <c r="AN28" s="602"/>
      <c r="AO28" s="602"/>
      <c r="AP28" s="602"/>
      <c r="AQ28" s="602"/>
      <c r="AR28" s="603"/>
      <c r="AS28" s="610"/>
      <c r="AT28" s="574"/>
      <c r="AU28" s="574"/>
      <c r="AV28" s="574"/>
      <c r="AW28" s="574"/>
      <c r="AX28" s="575"/>
      <c r="AY28" s="573"/>
      <c r="AZ28" s="574"/>
      <c r="BA28" s="574"/>
      <c r="BB28" s="575"/>
      <c r="BC28" s="573"/>
      <c r="BD28" s="574"/>
      <c r="BE28" s="574"/>
      <c r="BF28" s="574"/>
      <c r="BG28" s="574"/>
      <c r="BH28" s="578"/>
      <c r="BI28" s="75"/>
      <c r="BJ28" s="74"/>
      <c r="BK28" s="151"/>
      <c r="BL28" s="151"/>
    </row>
    <row r="29" spans="1:67" s="68" customFormat="1" ht="15.75" customHeight="1">
      <c r="A29" s="204"/>
      <c r="B29" s="648"/>
      <c r="C29" s="649"/>
      <c r="D29" s="649"/>
      <c r="E29" s="649"/>
      <c r="F29" s="637" t="s">
        <v>56</v>
      </c>
      <c r="G29" s="637"/>
      <c r="H29" s="637"/>
      <c r="I29" s="637"/>
      <c r="J29" s="637" t="s">
        <v>55</v>
      </c>
      <c r="K29" s="638"/>
      <c r="L29" s="676" t="str">
        <f>IFERROR(DATEDIF(BM29,BM30+1,"Y"),"")</f>
        <v/>
      </c>
      <c r="M29" s="677"/>
      <c r="N29" s="677"/>
      <c r="O29" s="682" t="str">
        <f>IFERROR(DATEDIF(BM29,BM30+1,"YM"),"")</f>
        <v/>
      </c>
      <c r="P29" s="682"/>
      <c r="Q29" s="683"/>
      <c r="R29" s="664"/>
      <c r="S29" s="665"/>
      <c r="T29" s="665"/>
      <c r="U29" s="665"/>
      <c r="V29" s="665"/>
      <c r="W29" s="665"/>
      <c r="X29" s="665"/>
      <c r="Y29" s="665"/>
      <c r="Z29" s="665"/>
      <c r="AA29" s="665"/>
      <c r="AB29" s="665"/>
      <c r="AC29" s="665"/>
      <c r="AD29" s="665"/>
      <c r="AE29" s="665"/>
      <c r="AF29" s="665"/>
      <c r="AG29" s="665"/>
      <c r="AH29" s="665"/>
      <c r="AI29" s="665"/>
      <c r="AJ29" s="666"/>
      <c r="AK29" s="595"/>
      <c r="AL29" s="596"/>
      <c r="AM29" s="596"/>
      <c r="AN29" s="596"/>
      <c r="AO29" s="596"/>
      <c r="AP29" s="596"/>
      <c r="AQ29" s="596"/>
      <c r="AR29" s="597"/>
      <c r="AS29" s="604"/>
      <c r="AT29" s="605"/>
      <c r="AU29" s="605"/>
      <c r="AV29" s="605"/>
      <c r="AW29" s="605"/>
      <c r="AX29" s="606"/>
      <c r="AY29" s="567"/>
      <c r="AZ29" s="568"/>
      <c r="BA29" s="568"/>
      <c r="BB29" s="569"/>
      <c r="BC29" s="567"/>
      <c r="BD29" s="568"/>
      <c r="BE29" s="568"/>
      <c r="BF29" s="568"/>
      <c r="BG29" s="568"/>
      <c r="BH29" s="576"/>
      <c r="BI29" s="75"/>
      <c r="BJ29" s="74"/>
      <c r="BK29" s="169">
        <f>IF(B29="S",25,IF(B29="H",88,IF(B29="R",118,)))</f>
        <v>0</v>
      </c>
      <c r="BL29" s="169">
        <f>D29+BK29</f>
        <v>0</v>
      </c>
      <c r="BM29" s="188" t="e">
        <f>DATE(BL29,H29,1)</f>
        <v>#NUM!</v>
      </c>
    </row>
    <row r="30" spans="1:67" s="68" customFormat="1" ht="15" customHeight="1">
      <c r="A30" s="204"/>
      <c r="B30" s="654" t="s">
        <v>57</v>
      </c>
      <c r="C30" s="651"/>
      <c r="D30" s="651"/>
      <c r="E30" s="651"/>
      <c r="F30" s="651"/>
      <c r="G30" s="651"/>
      <c r="H30" s="651"/>
      <c r="I30" s="651"/>
      <c r="J30" s="651"/>
      <c r="K30" s="655"/>
      <c r="L30" s="678"/>
      <c r="M30" s="679"/>
      <c r="N30" s="679"/>
      <c r="O30" s="684"/>
      <c r="P30" s="684"/>
      <c r="Q30" s="685"/>
      <c r="R30" s="667"/>
      <c r="S30" s="668"/>
      <c r="T30" s="668"/>
      <c r="U30" s="668"/>
      <c r="V30" s="668"/>
      <c r="W30" s="668"/>
      <c r="X30" s="668"/>
      <c r="Y30" s="668"/>
      <c r="Z30" s="668"/>
      <c r="AA30" s="668"/>
      <c r="AB30" s="668"/>
      <c r="AC30" s="668"/>
      <c r="AD30" s="668"/>
      <c r="AE30" s="668"/>
      <c r="AF30" s="668"/>
      <c r="AG30" s="668"/>
      <c r="AH30" s="668"/>
      <c r="AI30" s="668"/>
      <c r="AJ30" s="669"/>
      <c r="AK30" s="598"/>
      <c r="AL30" s="599"/>
      <c r="AM30" s="599"/>
      <c r="AN30" s="599"/>
      <c r="AO30" s="599"/>
      <c r="AP30" s="599"/>
      <c r="AQ30" s="599"/>
      <c r="AR30" s="600"/>
      <c r="AS30" s="607"/>
      <c r="AT30" s="608"/>
      <c r="AU30" s="608"/>
      <c r="AV30" s="608"/>
      <c r="AW30" s="608"/>
      <c r="AX30" s="609"/>
      <c r="AY30" s="570"/>
      <c r="AZ30" s="571"/>
      <c r="BA30" s="571"/>
      <c r="BB30" s="572"/>
      <c r="BC30" s="570"/>
      <c r="BD30" s="571"/>
      <c r="BE30" s="571"/>
      <c r="BF30" s="571"/>
      <c r="BG30" s="571"/>
      <c r="BH30" s="577"/>
      <c r="BI30" s="75"/>
      <c r="BJ30" s="74"/>
      <c r="BK30" s="169">
        <f>IF(B31="S",25,IF(B31="H",88,IF(B31="R",118,)))</f>
        <v>0</v>
      </c>
      <c r="BL30" s="169">
        <f>D31+BK30</f>
        <v>0</v>
      </c>
      <c r="BM30" s="188" t="e">
        <f>DATE(BL30,H31,31)</f>
        <v>#NUM!</v>
      </c>
    </row>
    <row r="31" spans="1:67" s="68" customFormat="1" ht="15" customHeight="1">
      <c r="A31" s="204"/>
      <c r="B31" s="650"/>
      <c r="C31" s="611"/>
      <c r="D31" s="611"/>
      <c r="E31" s="611"/>
      <c r="F31" s="612" t="s">
        <v>56</v>
      </c>
      <c r="G31" s="612"/>
      <c r="H31" s="612"/>
      <c r="I31" s="612"/>
      <c r="J31" s="612" t="s">
        <v>55</v>
      </c>
      <c r="K31" s="613"/>
      <c r="L31" s="680"/>
      <c r="M31" s="681"/>
      <c r="N31" s="681"/>
      <c r="O31" s="686"/>
      <c r="P31" s="686"/>
      <c r="Q31" s="687"/>
      <c r="R31" s="661"/>
      <c r="S31" s="662"/>
      <c r="T31" s="662"/>
      <c r="U31" s="662"/>
      <c r="V31" s="662"/>
      <c r="W31" s="662"/>
      <c r="X31" s="662"/>
      <c r="Y31" s="662"/>
      <c r="Z31" s="662"/>
      <c r="AA31" s="662"/>
      <c r="AB31" s="662"/>
      <c r="AC31" s="662"/>
      <c r="AD31" s="662"/>
      <c r="AE31" s="662"/>
      <c r="AF31" s="662"/>
      <c r="AG31" s="662"/>
      <c r="AH31" s="662"/>
      <c r="AI31" s="662"/>
      <c r="AJ31" s="663"/>
      <c r="AK31" s="601"/>
      <c r="AL31" s="602"/>
      <c r="AM31" s="602"/>
      <c r="AN31" s="602"/>
      <c r="AO31" s="602"/>
      <c r="AP31" s="602"/>
      <c r="AQ31" s="602"/>
      <c r="AR31" s="603"/>
      <c r="AS31" s="610"/>
      <c r="AT31" s="574"/>
      <c r="AU31" s="574"/>
      <c r="AV31" s="574"/>
      <c r="AW31" s="574"/>
      <c r="AX31" s="575"/>
      <c r="AY31" s="573"/>
      <c r="AZ31" s="574"/>
      <c r="BA31" s="574"/>
      <c r="BB31" s="575"/>
      <c r="BC31" s="573"/>
      <c r="BD31" s="574"/>
      <c r="BE31" s="574"/>
      <c r="BF31" s="574"/>
      <c r="BG31" s="574"/>
      <c r="BH31" s="578"/>
      <c r="BI31" s="75"/>
      <c r="BJ31" s="74"/>
      <c r="BK31" s="151"/>
      <c r="BL31" s="151"/>
    </row>
    <row r="32" spans="1:67" s="68" customFormat="1" ht="15" customHeight="1">
      <c r="A32" s="204"/>
      <c r="B32" s="648"/>
      <c r="C32" s="649"/>
      <c r="D32" s="649"/>
      <c r="E32" s="649"/>
      <c r="F32" s="637" t="s">
        <v>56</v>
      </c>
      <c r="G32" s="637"/>
      <c r="H32" s="637"/>
      <c r="I32" s="637"/>
      <c r="J32" s="637" t="s">
        <v>55</v>
      </c>
      <c r="K32" s="638"/>
      <c r="L32" s="676" t="str">
        <f>IFERROR(DATEDIF(BM32,BM33+1,"Y"),"")</f>
        <v/>
      </c>
      <c r="M32" s="677"/>
      <c r="N32" s="677"/>
      <c r="O32" s="682" t="str">
        <f>IFERROR(DATEDIF(BM32,BM33+1,"YM"),"")</f>
        <v/>
      </c>
      <c r="P32" s="682"/>
      <c r="Q32" s="683"/>
      <c r="R32" s="664"/>
      <c r="S32" s="665"/>
      <c r="T32" s="665"/>
      <c r="U32" s="665"/>
      <c r="V32" s="665"/>
      <c r="W32" s="665"/>
      <c r="X32" s="665"/>
      <c r="Y32" s="665"/>
      <c r="Z32" s="665"/>
      <c r="AA32" s="665"/>
      <c r="AB32" s="665"/>
      <c r="AC32" s="665"/>
      <c r="AD32" s="665"/>
      <c r="AE32" s="665"/>
      <c r="AF32" s="665"/>
      <c r="AG32" s="665"/>
      <c r="AH32" s="665"/>
      <c r="AI32" s="665"/>
      <c r="AJ32" s="666"/>
      <c r="AK32" s="595"/>
      <c r="AL32" s="596"/>
      <c r="AM32" s="596"/>
      <c r="AN32" s="596"/>
      <c r="AO32" s="596"/>
      <c r="AP32" s="596"/>
      <c r="AQ32" s="596"/>
      <c r="AR32" s="597"/>
      <c r="AS32" s="604"/>
      <c r="AT32" s="605"/>
      <c r="AU32" s="605"/>
      <c r="AV32" s="605"/>
      <c r="AW32" s="605"/>
      <c r="AX32" s="606"/>
      <c r="AY32" s="567"/>
      <c r="AZ32" s="568"/>
      <c r="BA32" s="568"/>
      <c r="BB32" s="569"/>
      <c r="BC32" s="567"/>
      <c r="BD32" s="568"/>
      <c r="BE32" s="568"/>
      <c r="BF32" s="568"/>
      <c r="BG32" s="568"/>
      <c r="BH32" s="576"/>
      <c r="BI32" s="75"/>
      <c r="BJ32" s="74"/>
      <c r="BK32" s="169">
        <f>IF(B32="S",25,IF(B32="H",88,IF(B32="R",118,)))</f>
        <v>0</v>
      </c>
      <c r="BL32" s="169">
        <f>D32+BK32</f>
        <v>0</v>
      </c>
      <c r="BM32" s="188" t="e">
        <f>DATE(BL32,H32,1)</f>
        <v>#NUM!</v>
      </c>
    </row>
    <row r="33" spans="1:65" s="68" customFormat="1" ht="15" customHeight="1">
      <c r="A33" s="204"/>
      <c r="B33" s="654" t="s">
        <v>57</v>
      </c>
      <c r="C33" s="651"/>
      <c r="D33" s="651"/>
      <c r="E33" s="651"/>
      <c r="F33" s="651"/>
      <c r="G33" s="651"/>
      <c r="H33" s="651"/>
      <c r="I33" s="651"/>
      <c r="J33" s="651"/>
      <c r="K33" s="655"/>
      <c r="L33" s="678"/>
      <c r="M33" s="679"/>
      <c r="N33" s="679"/>
      <c r="O33" s="684"/>
      <c r="P33" s="684"/>
      <c r="Q33" s="685"/>
      <c r="R33" s="667"/>
      <c r="S33" s="668"/>
      <c r="T33" s="668"/>
      <c r="U33" s="668"/>
      <c r="V33" s="668"/>
      <c r="W33" s="668"/>
      <c r="X33" s="668"/>
      <c r="Y33" s="668"/>
      <c r="Z33" s="668"/>
      <c r="AA33" s="668"/>
      <c r="AB33" s="668"/>
      <c r="AC33" s="668"/>
      <c r="AD33" s="668"/>
      <c r="AE33" s="668"/>
      <c r="AF33" s="668"/>
      <c r="AG33" s="668"/>
      <c r="AH33" s="668"/>
      <c r="AI33" s="668"/>
      <c r="AJ33" s="669"/>
      <c r="AK33" s="598"/>
      <c r="AL33" s="599"/>
      <c r="AM33" s="599"/>
      <c r="AN33" s="599"/>
      <c r="AO33" s="599"/>
      <c r="AP33" s="599"/>
      <c r="AQ33" s="599"/>
      <c r="AR33" s="600"/>
      <c r="AS33" s="607"/>
      <c r="AT33" s="608"/>
      <c r="AU33" s="608"/>
      <c r="AV33" s="608"/>
      <c r="AW33" s="608"/>
      <c r="AX33" s="609"/>
      <c r="AY33" s="570"/>
      <c r="AZ33" s="571"/>
      <c r="BA33" s="571"/>
      <c r="BB33" s="572"/>
      <c r="BC33" s="570"/>
      <c r="BD33" s="571"/>
      <c r="BE33" s="571"/>
      <c r="BF33" s="571"/>
      <c r="BG33" s="571"/>
      <c r="BH33" s="577"/>
      <c r="BI33" s="75"/>
      <c r="BJ33" s="74"/>
      <c r="BK33" s="169">
        <f>IF(B34="S",25,IF(B34="H",88,IF(B34="R",118,)))</f>
        <v>0</v>
      </c>
      <c r="BL33" s="169">
        <f>D34+BK33</f>
        <v>0</v>
      </c>
      <c r="BM33" s="188" t="e">
        <f>DATE(BL33,H34,31)</f>
        <v>#NUM!</v>
      </c>
    </row>
    <row r="34" spans="1:65" s="68" customFormat="1" ht="15" customHeight="1">
      <c r="A34" s="204"/>
      <c r="B34" s="650"/>
      <c r="C34" s="611"/>
      <c r="D34" s="611"/>
      <c r="E34" s="611"/>
      <c r="F34" s="612" t="s">
        <v>56</v>
      </c>
      <c r="G34" s="612"/>
      <c r="H34" s="612"/>
      <c r="I34" s="612"/>
      <c r="J34" s="612" t="s">
        <v>55</v>
      </c>
      <c r="K34" s="613"/>
      <c r="L34" s="680"/>
      <c r="M34" s="681"/>
      <c r="N34" s="681"/>
      <c r="O34" s="686"/>
      <c r="P34" s="686"/>
      <c r="Q34" s="687"/>
      <c r="R34" s="661"/>
      <c r="S34" s="662"/>
      <c r="T34" s="662"/>
      <c r="U34" s="662"/>
      <c r="V34" s="662"/>
      <c r="W34" s="662"/>
      <c r="X34" s="662"/>
      <c r="Y34" s="662"/>
      <c r="Z34" s="662"/>
      <c r="AA34" s="662"/>
      <c r="AB34" s="662"/>
      <c r="AC34" s="662"/>
      <c r="AD34" s="662"/>
      <c r="AE34" s="662"/>
      <c r="AF34" s="662"/>
      <c r="AG34" s="662"/>
      <c r="AH34" s="662"/>
      <c r="AI34" s="662"/>
      <c r="AJ34" s="663"/>
      <c r="AK34" s="601"/>
      <c r="AL34" s="602"/>
      <c r="AM34" s="602"/>
      <c r="AN34" s="602"/>
      <c r="AO34" s="602"/>
      <c r="AP34" s="602"/>
      <c r="AQ34" s="602"/>
      <c r="AR34" s="603"/>
      <c r="AS34" s="610"/>
      <c r="AT34" s="574"/>
      <c r="AU34" s="574"/>
      <c r="AV34" s="574"/>
      <c r="AW34" s="574"/>
      <c r="AX34" s="575"/>
      <c r="AY34" s="573"/>
      <c r="AZ34" s="574"/>
      <c r="BA34" s="574"/>
      <c r="BB34" s="575"/>
      <c r="BC34" s="573"/>
      <c r="BD34" s="574"/>
      <c r="BE34" s="574"/>
      <c r="BF34" s="574"/>
      <c r="BG34" s="574"/>
      <c r="BH34" s="578"/>
      <c r="BI34" s="75"/>
      <c r="BJ34" s="74"/>
      <c r="BK34" s="151"/>
      <c r="BL34" s="151"/>
    </row>
    <row r="35" spans="1:65" s="68" customFormat="1" ht="15" customHeight="1">
      <c r="A35" s="204"/>
      <c r="B35" s="648"/>
      <c r="C35" s="649"/>
      <c r="D35" s="649"/>
      <c r="E35" s="649"/>
      <c r="F35" s="637" t="s">
        <v>56</v>
      </c>
      <c r="G35" s="637"/>
      <c r="H35" s="637"/>
      <c r="I35" s="637"/>
      <c r="J35" s="637" t="s">
        <v>55</v>
      </c>
      <c r="K35" s="638"/>
      <c r="L35" s="676" t="str">
        <f>IFERROR(DATEDIF(BM35,BM36+1,"Y"),"")</f>
        <v/>
      </c>
      <c r="M35" s="677"/>
      <c r="N35" s="677"/>
      <c r="O35" s="682" t="str">
        <f>IFERROR(DATEDIF(BM35,BM36+1,"YM"),"")</f>
        <v/>
      </c>
      <c r="P35" s="682"/>
      <c r="Q35" s="683"/>
      <c r="R35" s="664"/>
      <c r="S35" s="665"/>
      <c r="T35" s="665"/>
      <c r="U35" s="665"/>
      <c r="V35" s="665"/>
      <c r="W35" s="665"/>
      <c r="X35" s="665"/>
      <c r="Y35" s="665"/>
      <c r="Z35" s="665"/>
      <c r="AA35" s="665"/>
      <c r="AB35" s="665"/>
      <c r="AC35" s="665"/>
      <c r="AD35" s="665"/>
      <c r="AE35" s="665"/>
      <c r="AF35" s="665"/>
      <c r="AG35" s="665"/>
      <c r="AH35" s="665"/>
      <c r="AI35" s="665"/>
      <c r="AJ35" s="666"/>
      <c r="AK35" s="595"/>
      <c r="AL35" s="596"/>
      <c r="AM35" s="596"/>
      <c r="AN35" s="596"/>
      <c r="AO35" s="596"/>
      <c r="AP35" s="596"/>
      <c r="AQ35" s="596"/>
      <c r="AR35" s="597"/>
      <c r="AS35" s="604"/>
      <c r="AT35" s="605"/>
      <c r="AU35" s="605"/>
      <c r="AV35" s="605"/>
      <c r="AW35" s="605"/>
      <c r="AX35" s="606"/>
      <c r="AY35" s="567"/>
      <c r="AZ35" s="568"/>
      <c r="BA35" s="568"/>
      <c r="BB35" s="569"/>
      <c r="BC35" s="567"/>
      <c r="BD35" s="568"/>
      <c r="BE35" s="568"/>
      <c r="BF35" s="568"/>
      <c r="BG35" s="568"/>
      <c r="BH35" s="576"/>
      <c r="BI35" s="75"/>
      <c r="BJ35" s="74"/>
      <c r="BK35" s="169">
        <f>IF(B35="S",25,IF(B35="H",88,IF(B35="R",118,)))</f>
        <v>0</v>
      </c>
      <c r="BL35" s="169">
        <f>D35+BK35</f>
        <v>0</v>
      </c>
      <c r="BM35" s="188" t="e">
        <f>DATE(BL35,H35,1)</f>
        <v>#NUM!</v>
      </c>
    </row>
    <row r="36" spans="1:65" s="68" customFormat="1" ht="15" customHeight="1">
      <c r="A36" s="204"/>
      <c r="B36" s="654" t="s">
        <v>57</v>
      </c>
      <c r="C36" s="651"/>
      <c r="D36" s="651"/>
      <c r="E36" s="651"/>
      <c r="F36" s="651"/>
      <c r="G36" s="651"/>
      <c r="H36" s="651"/>
      <c r="I36" s="651"/>
      <c r="J36" s="651"/>
      <c r="K36" s="655"/>
      <c r="L36" s="678"/>
      <c r="M36" s="679"/>
      <c r="N36" s="679"/>
      <c r="O36" s="684"/>
      <c r="P36" s="684"/>
      <c r="Q36" s="685"/>
      <c r="R36" s="667"/>
      <c r="S36" s="668"/>
      <c r="T36" s="668"/>
      <c r="U36" s="668"/>
      <c r="V36" s="668"/>
      <c r="W36" s="668"/>
      <c r="X36" s="668"/>
      <c r="Y36" s="668"/>
      <c r="Z36" s="668"/>
      <c r="AA36" s="668"/>
      <c r="AB36" s="668"/>
      <c r="AC36" s="668"/>
      <c r="AD36" s="668"/>
      <c r="AE36" s="668"/>
      <c r="AF36" s="668"/>
      <c r="AG36" s="668"/>
      <c r="AH36" s="668"/>
      <c r="AI36" s="668"/>
      <c r="AJ36" s="669"/>
      <c r="AK36" s="598"/>
      <c r="AL36" s="599"/>
      <c r="AM36" s="599"/>
      <c r="AN36" s="599"/>
      <c r="AO36" s="599"/>
      <c r="AP36" s="599"/>
      <c r="AQ36" s="599"/>
      <c r="AR36" s="600"/>
      <c r="AS36" s="607"/>
      <c r="AT36" s="608"/>
      <c r="AU36" s="608"/>
      <c r="AV36" s="608"/>
      <c r="AW36" s="608"/>
      <c r="AX36" s="609"/>
      <c r="AY36" s="570"/>
      <c r="AZ36" s="571"/>
      <c r="BA36" s="571"/>
      <c r="BB36" s="572"/>
      <c r="BC36" s="570"/>
      <c r="BD36" s="571"/>
      <c r="BE36" s="571"/>
      <c r="BF36" s="571"/>
      <c r="BG36" s="571"/>
      <c r="BH36" s="577"/>
      <c r="BI36" s="75"/>
      <c r="BJ36" s="74"/>
      <c r="BK36" s="169">
        <f>IF(B37="S",25,IF(B37="H",88,IF(B37="R",118,)))</f>
        <v>0</v>
      </c>
      <c r="BL36" s="169">
        <f>D37+BK36</f>
        <v>0</v>
      </c>
      <c r="BM36" s="188" t="e">
        <f>DATE(BL36,H37,31)</f>
        <v>#NUM!</v>
      </c>
    </row>
    <row r="37" spans="1:65" s="68" customFormat="1" ht="15" customHeight="1">
      <c r="A37" s="204"/>
      <c r="B37" s="650"/>
      <c r="C37" s="611"/>
      <c r="D37" s="611"/>
      <c r="E37" s="611"/>
      <c r="F37" s="612" t="s">
        <v>56</v>
      </c>
      <c r="G37" s="612"/>
      <c r="H37" s="612"/>
      <c r="I37" s="612"/>
      <c r="J37" s="612" t="s">
        <v>55</v>
      </c>
      <c r="K37" s="613"/>
      <c r="L37" s="680"/>
      <c r="M37" s="681"/>
      <c r="N37" s="681"/>
      <c r="O37" s="686"/>
      <c r="P37" s="686"/>
      <c r="Q37" s="687"/>
      <c r="R37" s="661"/>
      <c r="S37" s="662"/>
      <c r="T37" s="662"/>
      <c r="U37" s="662"/>
      <c r="V37" s="662"/>
      <c r="W37" s="662"/>
      <c r="X37" s="662"/>
      <c r="Y37" s="662"/>
      <c r="Z37" s="662"/>
      <c r="AA37" s="662"/>
      <c r="AB37" s="662"/>
      <c r="AC37" s="662"/>
      <c r="AD37" s="662"/>
      <c r="AE37" s="662"/>
      <c r="AF37" s="662"/>
      <c r="AG37" s="662"/>
      <c r="AH37" s="662"/>
      <c r="AI37" s="662"/>
      <c r="AJ37" s="663"/>
      <c r="AK37" s="601"/>
      <c r="AL37" s="602"/>
      <c r="AM37" s="602"/>
      <c r="AN37" s="602"/>
      <c r="AO37" s="602"/>
      <c r="AP37" s="602"/>
      <c r="AQ37" s="602"/>
      <c r="AR37" s="603"/>
      <c r="AS37" s="610"/>
      <c r="AT37" s="574"/>
      <c r="AU37" s="574"/>
      <c r="AV37" s="574"/>
      <c r="AW37" s="574"/>
      <c r="AX37" s="575"/>
      <c r="AY37" s="573"/>
      <c r="AZ37" s="574"/>
      <c r="BA37" s="574"/>
      <c r="BB37" s="575"/>
      <c r="BC37" s="573"/>
      <c r="BD37" s="574"/>
      <c r="BE37" s="574"/>
      <c r="BF37" s="574"/>
      <c r="BG37" s="574"/>
      <c r="BH37" s="578"/>
      <c r="BI37" s="75"/>
      <c r="BJ37" s="74"/>
      <c r="BK37" s="151"/>
      <c r="BL37" s="151"/>
    </row>
    <row r="38" spans="1:65" s="68" customFormat="1" ht="15" customHeight="1">
      <c r="A38" s="204"/>
      <c r="B38" s="648"/>
      <c r="C38" s="649"/>
      <c r="D38" s="649"/>
      <c r="E38" s="649"/>
      <c r="F38" s="637" t="s">
        <v>56</v>
      </c>
      <c r="G38" s="637"/>
      <c r="H38" s="637"/>
      <c r="I38" s="637"/>
      <c r="J38" s="637" t="s">
        <v>55</v>
      </c>
      <c r="K38" s="638"/>
      <c r="L38" s="676" t="str">
        <f>IFERROR(DATEDIF(BM38,BM39+1,"Y"),"")</f>
        <v/>
      </c>
      <c r="M38" s="677"/>
      <c r="N38" s="677"/>
      <c r="O38" s="682" t="str">
        <f>IFERROR(DATEDIF(BM38,BM39+1,"YM"),"")</f>
        <v/>
      </c>
      <c r="P38" s="682"/>
      <c r="Q38" s="683"/>
      <c r="R38" s="664"/>
      <c r="S38" s="665"/>
      <c r="T38" s="665"/>
      <c r="U38" s="665"/>
      <c r="V38" s="665"/>
      <c r="W38" s="665"/>
      <c r="X38" s="665"/>
      <c r="Y38" s="665"/>
      <c r="Z38" s="665"/>
      <c r="AA38" s="665"/>
      <c r="AB38" s="665"/>
      <c r="AC38" s="665"/>
      <c r="AD38" s="665"/>
      <c r="AE38" s="665"/>
      <c r="AF38" s="665"/>
      <c r="AG38" s="665"/>
      <c r="AH38" s="665"/>
      <c r="AI38" s="665"/>
      <c r="AJ38" s="666"/>
      <c r="AK38" s="595"/>
      <c r="AL38" s="596"/>
      <c r="AM38" s="596"/>
      <c r="AN38" s="596"/>
      <c r="AO38" s="596"/>
      <c r="AP38" s="596"/>
      <c r="AQ38" s="596"/>
      <c r="AR38" s="597"/>
      <c r="AS38" s="604"/>
      <c r="AT38" s="605"/>
      <c r="AU38" s="605"/>
      <c r="AV38" s="605"/>
      <c r="AW38" s="605"/>
      <c r="AX38" s="606"/>
      <c r="AY38" s="567"/>
      <c r="AZ38" s="568"/>
      <c r="BA38" s="568"/>
      <c r="BB38" s="569"/>
      <c r="BC38" s="567"/>
      <c r="BD38" s="568"/>
      <c r="BE38" s="568"/>
      <c r="BF38" s="568"/>
      <c r="BG38" s="568"/>
      <c r="BH38" s="576"/>
      <c r="BI38" s="75"/>
      <c r="BJ38" s="74"/>
      <c r="BK38" s="169">
        <f>IF(B38="S",25,IF(B38="H",88,IF(B38="R",118,)))</f>
        <v>0</v>
      </c>
      <c r="BL38" s="169">
        <f>D38+BK38</f>
        <v>0</v>
      </c>
      <c r="BM38" s="188" t="e">
        <f>DATE(BL38,H38,1)</f>
        <v>#NUM!</v>
      </c>
    </row>
    <row r="39" spans="1:65" s="68" customFormat="1" ht="15" customHeight="1">
      <c r="A39" s="204"/>
      <c r="B39" s="654" t="s">
        <v>57</v>
      </c>
      <c r="C39" s="651"/>
      <c r="D39" s="651"/>
      <c r="E39" s="651"/>
      <c r="F39" s="651"/>
      <c r="G39" s="651"/>
      <c r="H39" s="651"/>
      <c r="I39" s="651"/>
      <c r="J39" s="651"/>
      <c r="K39" s="655"/>
      <c r="L39" s="678"/>
      <c r="M39" s="679"/>
      <c r="N39" s="679"/>
      <c r="O39" s="684"/>
      <c r="P39" s="684"/>
      <c r="Q39" s="685"/>
      <c r="R39" s="667"/>
      <c r="S39" s="668"/>
      <c r="T39" s="668"/>
      <c r="U39" s="668"/>
      <c r="V39" s="668"/>
      <c r="W39" s="668"/>
      <c r="X39" s="668"/>
      <c r="Y39" s="668"/>
      <c r="Z39" s="668"/>
      <c r="AA39" s="668"/>
      <c r="AB39" s="668"/>
      <c r="AC39" s="668"/>
      <c r="AD39" s="668"/>
      <c r="AE39" s="668"/>
      <c r="AF39" s="668"/>
      <c r="AG39" s="668"/>
      <c r="AH39" s="668"/>
      <c r="AI39" s="668"/>
      <c r="AJ39" s="669"/>
      <c r="AK39" s="598"/>
      <c r="AL39" s="599"/>
      <c r="AM39" s="599"/>
      <c r="AN39" s="599"/>
      <c r="AO39" s="599"/>
      <c r="AP39" s="599"/>
      <c r="AQ39" s="599"/>
      <c r="AR39" s="600"/>
      <c r="AS39" s="607"/>
      <c r="AT39" s="608"/>
      <c r="AU39" s="608"/>
      <c r="AV39" s="608"/>
      <c r="AW39" s="608"/>
      <c r="AX39" s="609"/>
      <c r="AY39" s="570"/>
      <c r="AZ39" s="571"/>
      <c r="BA39" s="571"/>
      <c r="BB39" s="572"/>
      <c r="BC39" s="570"/>
      <c r="BD39" s="571"/>
      <c r="BE39" s="571"/>
      <c r="BF39" s="571"/>
      <c r="BG39" s="571"/>
      <c r="BH39" s="577"/>
      <c r="BI39" s="75"/>
      <c r="BJ39" s="74"/>
      <c r="BK39" s="169">
        <f>IF(B40="S",25,IF(B40="H",88,IF(B40="R",118,)))</f>
        <v>0</v>
      </c>
      <c r="BL39" s="169">
        <f>D40+BK39</f>
        <v>0</v>
      </c>
      <c r="BM39" s="188" t="e">
        <f>DATE(BL39,H40,31)</f>
        <v>#NUM!</v>
      </c>
    </row>
    <row r="40" spans="1:65" s="68" customFormat="1" ht="15" customHeight="1">
      <c r="A40" s="204"/>
      <c r="B40" s="650"/>
      <c r="C40" s="611"/>
      <c r="D40" s="611"/>
      <c r="E40" s="611"/>
      <c r="F40" s="612" t="s">
        <v>56</v>
      </c>
      <c r="G40" s="612"/>
      <c r="H40" s="612"/>
      <c r="I40" s="612"/>
      <c r="J40" s="612" t="s">
        <v>55</v>
      </c>
      <c r="K40" s="613"/>
      <c r="L40" s="680"/>
      <c r="M40" s="681"/>
      <c r="N40" s="681"/>
      <c r="O40" s="686"/>
      <c r="P40" s="686"/>
      <c r="Q40" s="687"/>
      <c r="R40" s="661"/>
      <c r="S40" s="662"/>
      <c r="T40" s="662"/>
      <c r="U40" s="662"/>
      <c r="V40" s="662"/>
      <c r="W40" s="662"/>
      <c r="X40" s="662"/>
      <c r="Y40" s="662"/>
      <c r="Z40" s="662"/>
      <c r="AA40" s="662"/>
      <c r="AB40" s="662"/>
      <c r="AC40" s="662"/>
      <c r="AD40" s="662"/>
      <c r="AE40" s="662"/>
      <c r="AF40" s="662"/>
      <c r="AG40" s="662"/>
      <c r="AH40" s="662"/>
      <c r="AI40" s="662"/>
      <c r="AJ40" s="663"/>
      <c r="AK40" s="601"/>
      <c r="AL40" s="602"/>
      <c r="AM40" s="602"/>
      <c r="AN40" s="602"/>
      <c r="AO40" s="602"/>
      <c r="AP40" s="602"/>
      <c r="AQ40" s="602"/>
      <c r="AR40" s="603"/>
      <c r="AS40" s="610"/>
      <c r="AT40" s="574"/>
      <c r="AU40" s="574"/>
      <c r="AV40" s="574"/>
      <c r="AW40" s="574"/>
      <c r="AX40" s="575"/>
      <c r="AY40" s="573"/>
      <c r="AZ40" s="574"/>
      <c r="BA40" s="574"/>
      <c r="BB40" s="575"/>
      <c r="BC40" s="573"/>
      <c r="BD40" s="574"/>
      <c r="BE40" s="574"/>
      <c r="BF40" s="574"/>
      <c r="BG40" s="574"/>
      <c r="BH40" s="578"/>
      <c r="BI40" s="75"/>
      <c r="BJ40" s="74"/>
      <c r="BK40" s="151"/>
      <c r="BL40" s="151"/>
    </row>
    <row r="41" spans="1:65" s="68" customFormat="1" ht="15" customHeight="1">
      <c r="A41" s="204"/>
      <c r="B41" s="648"/>
      <c r="C41" s="649"/>
      <c r="D41" s="649"/>
      <c r="E41" s="649"/>
      <c r="F41" s="637" t="s">
        <v>56</v>
      </c>
      <c r="G41" s="637"/>
      <c r="H41" s="637"/>
      <c r="I41" s="637"/>
      <c r="J41" s="637" t="s">
        <v>55</v>
      </c>
      <c r="K41" s="638"/>
      <c r="L41" s="676" t="str">
        <f>IFERROR(DATEDIF(BM41,BM42+1,"Y"),"")</f>
        <v/>
      </c>
      <c r="M41" s="677"/>
      <c r="N41" s="677"/>
      <c r="O41" s="682" t="str">
        <f>IFERROR(DATEDIF(BM41,BM42+1,"YM"),"")</f>
        <v/>
      </c>
      <c r="P41" s="682"/>
      <c r="Q41" s="683"/>
      <c r="R41" s="664"/>
      <c r="S41" s="665"/>
      <c r="T41" s="665"/>
      <c r="U41" s="665"/>
      <c r="V41" s="665"/>
      <c r="W41" s="665"/>
      <c r="X41" s="665"/>
      <c r="Y41" s="665"/>
      <c r="Z41" s="665"/>
      <c r="AA41" s="665"/>
      <c r="AB41" s="665"/>
      <c r="AC41" s="665"/>
      <c r="AD41" s="665"/>
      <c r="AE41" s="665"/>
      <c r="AF41" s="665"/>
      <c r="AG41" s="665"/>
      <c r="AH41" s="665"/>
      <c r="AI41" s="665"/>
      <c r="AJ41" s="666"/>
      <c r="AK41" s="595"/>
      <c r="AL41" s="596"/>
      <c r="AM41" s="596"/>
      <c r="AN41" s="596"/>
      <c r="AO41" s="596"/>
      <c r="AP41" s="596"/>
      <c r="AQ41" s="596"/>
      <c r="AR41" s="597"/>
      <c r="AS41" s="604"/>
      <c r="AT41" s="605"/>
      <c r="AU41" s="605"/>
      <c r="AV41" s="605"/>
      <c r="AW41" s="605"/>
      <c r="AX41" s="606"/>
      <c r="AY41" s="567"/>
      <c r="AZ41" s="568"/>
      <c r="BA41" s="568"/>
      <c r="BB41" s="569"/>
      <c r="BC41" s="567"/>
      <c r="BD41" s="568"/>
      <c r="BE41" s="568"/>
      <c r="BF41" s="568"/>
      <c r="BG41" s="568"/>
      <c r="BH41" s="576"/>
      <c r="BI41" s="75"/>
      <c r="BJ41" s="74"/>
      <c r="BK41" s="169">
        <f>IF(B41="S",25,IF(B41="H",88,IF(B41="R",118,)))</f>
        <v>0</v>
      </c>
      <c r="BL41" s="169">
        <f>D41+BK41</f>
        <v>0</v>
      </c>
      <c r="BM41" s="188" t="e">
        <f>DATE(BL41,H41,1)</f>
        <v>#NUM!</v>
      </c>
    </row>
    <row r="42" spans="1:65" s="68" customFormat="1" ht="15" customHeight="1">
      <c r="A42" s="204"/>
      <c r="B42" s="654" t="s">
        <v>57</v>
      </c>
      <c r="C42" s="651"/>
      <c r="D42" s="651"/>
      <c r="E42" s="651"/>
      <c r="F42" s="651"/>
      <c r="G42" s="651"/>
      <c r="H42" s="651"/>
      <c r="I42" s="651"/>
      <c r="J42" s="651"/>
      <c r="K42" s="655"/>
      <c r="L42" s="678"/>
      <c r="M42" s="679"/>
      <c r="N42" s="679"/>
      <c r="O42" s="684"/>
      <c r="P42" s="684"/>
      <c r="Q42" s="685"/>
      <c r="R42" s="667"/>
      <c r="S42" s="668"/>
      <c r="T42" s="668"/>
      <c r="U42" s="668"/>
      <c r="V42" s="668"/>
      <c r="W42" s="668"/>
      <c r="X42" s="668"/>
      <c r="Y42" s="668"/>
      <c r="Z42" s="668"/>
      <c r="AA42" s="668"/>
      <c r="AB42" s="668"/>
      <c r="AC42" s="668"/>
      <c r="AD42" s="668"/>
      <c r="AE42" s="668"/>
      <c r="AF42" s="668"/>
      <c r="AG42" s="668"/>
      <c r="AH42" s="668"/>
      <c r="AI42" s="668"/>
      <c r="AJ42" s="669"/>
      <c r="AK42" s="598"/>
      <c r="AL42" s="599"/>
      <c r="AM42" s="599"/>
      <c r="AN42" s="599"/>
      <c r="AO42" s="599"/>
      <c r="AP42" s="599"/>
      <c r="AQ42" s="599"/>
      <c r="AR42" s="600"/>
      <c r="AS42" s="607"/>
      <c r="AT42" s="608"/>
      <c r="AU42" s="608"/>
      <c r="AV42" s="608"/>
      <c r="AW42" s="608"/>
      <c r="AX42" s="609"/>
      <c r="AY42" s="570"/>
      <c r="AZ42" s="571"/>
      <c r="BA42" s="571"/>
      <c r="BB42" s="572"/>
      <c r="BC42" s="570"/>
      <c r="BD42" s="571"/>
      <c r="BE42" s="571"/>
      <c r="BF42" s="571"/>
      <c r="BG42" s="571"/>
      <c r="BH42" s="577"/>
      <c r="BI42" s="75"/>
      <c r="BJ42" s="74"/>
      <c r="BK42" s="169">
        <f>IF(B43="S",25,IF(B43="H",88,IF(B43="R",118,)))</f>
        <v>0</v>
      </c>
      <c r="BL42" s="169">
        <f>D43+BK42</f>
        <v>0</v>
      </c>
      <c r="BM42" s="188" t="e">
        <f>DATE(BL42,H43,31)</f>
        <v>#NUM!</v>
      </c>
    </row>
    <row r="43" spans="1:65" s="68" customFormat="1" ht="15" customHeight="1">
      <c r="A43" s="204"/>
      <c r="B43" s="650"/>
      <c r="C43" s="611"/>
      <c r="D43" s="611"/>
      <c r="E43" s="611"/>
      <c r="F43" s="612" t="s">
        <v>56</v>
      </c>
      <c r="G43" s="612"/>
      <c r="H43" s="612"/>
      <c r="I43" s="612"/>
      <c r="J43" s="612" t="s">
        <v>55</v>
      </c>
      <c r="K43" s="613"/>
      <c r="L43" s="680"/>
      <c r="M43" s="681"/>
      <c r="N43" s="681"/>
      <c r="O43" s="686"/>
      <c r="P43" s="686"/>
      <c r="Q43" s="687"/>
      <c r="R43" s="661"/>
      <c r="S43" s="662"/>
      <c r="T43" s="662"/>
      <c r="U43" s="662"/>
      <c r="V43" s="662"/>
      <c r="W43" s="662"/>
      <c r="X43" s="662"/>
      <c r="Y43" s="662"/>
      <c r="Z43" s="662"/>
      <c r="AA43" s="662"/>
      <c r="AB43" s="662"/>
      <c r="AC43" s="662"/>
      <c r="AD43" s="662"/>
      <c r="AE43" s="662"/>
      <c r="AF43" s="662"/>
      <c r="AG43" s="662"/>
      <c r="AH43" s="662"/>
      <c r="AI43" s="662"/>
      <c r="AJ43" s="663"/>
      <c r="AK43" s="601"/>
      <c r="AL43" s="602"/>
      <c r="AM43" s="602"/>
      <c r="AN43" s="602"/>
      <c r="AO43" s="602"/>
      <c r="AP43" s="602"/>
      <c r="AQ43" s="602"/>
      <c r="AR43" s="603"/>
      <c r="AS43" s="610"/>
      <c r="AT43" s="574"/>
      <c r="AU43" s="574"/>
      <c r="AV43" s="574"/>
      <c r="AW43" s="574"/>
      <c r="AX43" s="575"/>
      <c r="AY43" s="573"/>
      <c r="AZ43" s="574"/>
      <c r="BA43" s="574"/>
      <c r="BB43" s="575"/>
      <c r="BC43" s="573"/>
      <c r="BD43" s="574"/>
      <c r="BE43" s="574"/>
      <c r="BF43" s="574"/>
      <c r="BG43" s="574"/>
      <c r="BH43" s="578"/>
      <c r="BI43" s="75"/>
      <c r="BJ43" s="74"/>
      <c r="BK43" s="151"/>
      <c r="BL43" s="151"/>
    </row>
    <row r="44" spans="1:65" s="68" customFormat="1" ht="15" customHeight="1">
      <c r="A44" s="204"/>
      <c r="B44" s="648"/>
      <c r="C44" s="649"/>
      <c r="D44" s="649"/>
      <c r="E44" s="649"/>
      <c r="F44" s="637" t="s">
        <v>56</v>
      </c>
      <c r="G44" s="637"/>
      <c r="H44" s="637"/>
      <c r="I44" s="637"/>
      <c r="J44" s="637" t="s">
        <v>55</v>
      </c>
      <c r="K44" s="638"/>
      <c r="L44" s="676" t="str">
        <f>IFERROR(DATEDIF(BM44,BM45+1,"Y"),"")</f>
        <v/>
      </c>
      <c r="M44" s="677"/>
      <c r="N44" s="677"/>
      <c r="O44" s="682" t="str">
        <f>IFERROR(DATEDIF(BM44,BM45+1,"YM"),"")</f>
        <v/>
      </c>
      <c r="P44" s="682"/>
      <c r="Q44" s="683"/>
      <c r="R44" s="664"/>
      <c r="S44" s="665"/>
      <c r="T44" s="665"/>
      <c r="U44" s="665"/>
      <c r="V44" s="665"/>
      <c r="W44" s="665"/>
      <c r="X44" s="665"/>
      <c r="Y44" s="665"/>
      <c r="Z44" s="665"/>
      <c r="AA44" s="665"/>
      <c r="AB44" s="665"/>
      <c r="AC44" s="665"/>
      <c r="AD44" s="665"/>
      <c r="AE44" s="665"/>
      <c r="AF44" s="665"/>
      <c r="AG44" s="665"/>
      <c r="AH44" s="665"/>
      <c r="AI44" s="665"/>
      <c r="AJ44" s="666"/>
      <c r="AK44" s="595"/>
      <c r="AL44" s="596"/>
      <c r="AM44" s="596"/>
      <c r="AN44" s="596"/>
      <c r="AO44" s="596"/>
      <c r="AP44" s="596"/>
      <c r="AQ44" s="596"/>
      <c r="AR44" s="597"/>
      <c r="AS44" s="604"/>
      <c r="AT44" s="605"/>
      <c r="AU44" s="605"/>
      <c r="AV44" s="605"/>
      <c r="AW44" s="605"/>
      <c r="AX44" s="606"/>
      <c r="AY44" s="567"/>
      <c r="AZ44" s="568"/>
      <c r="BA44" s="568"/>
      <c r="BB44" s="569"/>
      <c r="BC44" s="567"/>
      <c r="BD44" s="568"/>
      <c r="BE44" s="568"/>
      <c r="BF44" s="568"/>
      <c r="BG44" s="568"/>
      <c r="BH44" s="576"/>
      <c r="BI44" s="75"/>
      <c r="BJ44" s="74"/>
      <c r="BK44" s="169">
        <f>IF(B44="S",25,IF(B44="H",88,IF(B44="R",118,)))</f>
        <v>0</v>
      </c>
      <c r="BL44" s="169">
        <f>D44+BK44</f>
        <v>0</v>
      </c>
      <c r="BM44" s="188" t="e">
        <f>DATE(BL44,H44,1)</f>
        <v>#NUM!</v>
      </c>
    </row>
    <row r="45" spans="1:65" s="68" customFormat="1" ht="15" customHeight="1">
      <c r="A45" s="204"/>
      <c r="B45" s="654" t="s">
        <v>57</v>
      </c>
      <c r="C45" s="651"/>
      <c r="D45" s="651"/>
      <c r="E45" s="651"/>
      <c r="F45" s="651"/>
      <c r="G45" s="651"/>
      <c r="H45" s="651"/>
      <c r="I45" s="651"/>
      <c r="J45" s="651"/>
      <c r="K45" s="655"/>
      <c r="L45" s="678"/>
      <c r="M45" s="679"/>
      <c r="N45" s="679"/>
      <c r="O45" s="684"/>
      <c r="P45" s="684"/>
      <c r="Q45" s="685"/>
      <c r="R45" s="667"/>
      <c r="S45" s="668"/>
      <c r="T45" s="668"/>
      <c r="U45" s="668"/>
      <c r="V45" s="668"/>
      <c r="W45" s="668"/>
      <c r="X45" s="668"/>
      <c r="Y45" s="668"/>
      <c r="Z45" s="668"/>
      <c r="AA45" s="668"/>
      <c r="AB45" s="668"/>
      <c r="AC45" s="668"/>
      <c r="AD45" s="668"/>
      <c r="AE45" s="668"/>
      <c r="AF45" s="668"/>
      <c r="AG45" s="668"/>
      <c r="AH45" s="668"/>
      <c r="AI45" s="668"/>
      <c r="AJ45" s="669"/>
      <c r="AK45" s="598"/>
      <c r="AL45" s="599"/>
      <c r="AM45" s="599"/>
      <c r="AN45" s="599"/>
      <c r="AO45" s="599"/>
      <c r="AP45" s="599"/>
      <c r="AQ45" s="599"/>
      <c r="AR45" s="600"/>
      <c r="AS45" s="607"/>
      <c r="AT45" s="608"/>
      <c r="AU45" s="608"/>
      <c r="AV45" s="608"/>
      <c r="AW45" s="608"/>
      <c r="AX45" s="609"/>
      <c r="AY45" s="570"/>
      <c r="AZ45" s="571"/>
      <c r="BA45" s="571"/>
      <c r="BB45" s="572"/>
      <c r="BC45" s="570"/>
      <c r="BD45" s="571"/>
      <c r="BE45" s="571"/>
      <c r="BF45" s="571"/>
      <c r="BG45" s="571"/>
      <c r="BH45" s="577"/>
      <c r="BI45" s="75"/>
      <c r="BJ45" s="74"/>
      <c r="BK45" s="169">
        <f>IF(B46="S",25,IF(B46="H",88,IF(B46="R",118,)))</f>
        <v>0</v>
      </c>
      <c r="BL45" s="169">
        <f>D46+BK45</f>
        <v>0</v>
      </c>
      <c r="BM45" s="188" t="e">
        <f>DATE(BL45,H46,31)</f>
        <v>#NUM!</v>
      </c>
    </row>
    <row r="46" spans="1:65" s="68" customFormat="1" ht="15" customHeight="1">
      <c r="A46" s="204"/>
      <c r="B46" s="650"/>
      <c r="C46" s="611"/>
      <c r="D46" s="611"/>
      <c r="E46" s="611"/>
      <c r="F46" s="612" t="s">
        <v>56</v>
      </c>
      <c r="G46" s="612"/>
      <c r="H46" s="612"/>
      <c r="I46" s="612"/>
      <c r="J46" s="612" t="s">
        <v>55</v>
      </c>
      <c r="K46" s="613"/>
      <c r="L46" s="680"/>
      <c r="M46" s="681"/>
      <c r="N46" s="681"/>
      <c r="O46" s="686"/>
      <c r="P46" s="686"/>
      <c r="Q46" s="687"/>
      <c r="R46" s="661"/>
      <c r="S46" s="662"/>
      <c r="T46" s="662"/>
      <c r="U46" s="662"/>
      <c r="V46" s="662"/>
      <c r="W46" s="662"/>
      <c r="X46" s="662"/>
      <c r="Y46" s="662"/>
      <c r="Z46" s="662"/>
      <c r="AA46" s="662"/>
      <c r="AB46" s="662"/>
      <c r="AC46" s="662"/>
      <c r="AD46" s="662"/>
      <c r="AE46" s="662"/>
      <c r="AF46" s="662"/>
      <c r="AG46" s="662"/>
      <c r="AH46" s="662"/>
      <c r="AI46" s="662"/>
      <c r="AJ46" s="663"/>
      <c r="AK46" s="601"/>
      <c r="AL46" s="602"/>
      <c r="AM46" s="602"/>
      <c r="AN46" s="602"/>
      <c r="AO46" s="602"/>
      <c r="AP46" s="602"/>
      <c r="AQ46" s="602"/>
      <c r="AR46" s="603"/>
      <c r="AS46" s="610"/>
      <c r="AT46" s="574"/>
      <c r="AU46" s="574"/>
      <c r="AV46" s="574"/>
      <c r="AW46" s="574"/>
      <c r="AX46" s="575"/>
      <c r="AY46" s="573"/>
      <c r="AZ46" s="574"/>
      <c r="BA46" s="574"/>
      <c r="BB46" s="575"/>
      <c r="BC46" s="573"/>
      <c r="BD46" s="574"/>
      <c r="BE46" s="574"/>
      <c r="BF46" s="574"/>
      <c r="BG46" s="574"/>
      <c r="BH46" s="578"/>
      <c r="BI46" s="75"/>
      <c r="BJ46" s="74"/>
      <c r="BK46" s="151"/>
      <c r="BL46" s="151"/>
    </row>
    <row r="47" spans="1:65" s="68" customFormat="1" ht="15" customHeight="1">
      <c r="A47" s="204"/>
      <c r="B47" s="648"/>
      <c r="C47" s="649"/>
      <c r="D47" s="649"/>
      <c r="E47" s="649"/>
      <c r="F47" s="637" t="s">
        <v>56</v>
      </c>
      <c r="G47" s="637"/>
      <c r="H47" s="637"/>
      <c r="I47" s="637"/>
      <c r="J47" s="637" t="s">
        <v>55</v>
      </c>
      <c r="K47" s="638"/>
      <c r="L47" s="676" t="str">
        <f>IFERROR(DATEDIF(BM47,BM48+1,"Y"),"")</f>
        <v/>
      </c>
      <c r="M47" s="677"/>
      <c r="N47" s="677"/>
      <c r="O47" s="682" t="str">
        <f>IFERROR(DATEDIF(BM47,BM48+1,"YM"),"")</f>
        <v/>
      </c>
      <c r="P47" s="682"/>
      <c r="Q47" s="683"/>
      <c r="R47" s="664"/>
      <c r="S47" s="665"/>
      <c r="T47" s="665"/>
      <c r="U47" s="665"/>
      <c r="V47" s="665"/>
      <c r="W47" s="665"/>
      <c r="X47" s="665"/>
      <c r="Y47" s="665"/>
      <c r="Z47" s="665"/>
      <c r="AA47" s="665"/>
      <c r="AB47" s="665"/>
      <c r="AC47" s="665"/>
      <c r="AD47" s="665"/>
      <c r="AE47" s="665"/>
      <c r="AF47" s="665"/>
      <c r="AG47" s="665"/>
      <c r="AH47" s="665"/>
      <c r="AI47" s="665"/>
      <c r="AJ47" s="666"/>
      <c r="AK47" s="595"/>
      <c r="AL47" s="596"/>
      <c r="AM47" s="596"/>
      <c r="AN47" s="596"/>
      <c r="AO47" s="596"/>
      <c r="AP47" s="596"/>
      <c r="AQ47" s="596"/>
      <c r="AR47" s="597"/>
      <c r="AS47" s="604"/>
      <c r="AT47" s="605"/>
      <c r="AU47" s="605"/>
      <c r="AV47" s="605"/>
      <c r="AW47" s="605"/>
      <c r="AX47" s="606"/>
      <c r="AY47" s="567"/>
      <c r="AZ47" s="568"/>
      <c r="BA47" s="568"/>
      <c r="BB47" s="569"/>
      <c r="BC47" s="567"/>
      <c r="BD47" s="568"/>
      <c r="BE47" s="568"/>
      <c r="BF47" s="568"/>
      <c r="BG47" s="568"/>
      <c r="BH47" s="576"/>
      <c r="BI47" s="75"/>
      <c r="BJ47" s="74"/>
      <c r="BK47" s="169">
        <f>IF(B47="S",25,IF(B47="H",88,IF(B47="R",118,)))</f>
        <v>0</v>
      </c>
      <c r="BL47" s="169">
        <f>D47+BK47</f>
        <v>0</v>
      </c>
      <c r="BM47" s="188" t="e">
        <f>DATE(BL47,H47,1)</f>
        <v>#NUM!</v>
      </c>
    </row>
    <row r="48" spans="1:65" s="68" customFormat="1" ht="15" customHeight="1">
      <c r="A48" s="204"/>
      <c r="B48" s="654" t="s">
        <v>57</v>
      </c>
      <c r="C48" s="651"/>
      <c r="D48" s="651"/>
      <c r="E48" s="651"/>
      <c r="F48" s="651"/>
      <c r="G48" s="651"/>
      <c r="H48" s="651"/>
      <c r="I48" s="651"/>
      <c r="J48" s="651"/>
      <c r="K48" s="655"/>
      <c r="L48" s="678"/>
      <c r="M48" s="679"/>
      <c r="N48" s="679"/>
      <c r="O48" s="684"/>
      <c r="P48" s="684"/>
      <c r="Q48" s="685"/>
      <c r="R48" s="667"/>
      <c r="S48" s="668"/>
      <c r="T48" s="668"/>
      <c r="U48" s="668"/>
      <c r="V48" s="668"/>
      <c r="W48" s="668"/>
      <c r="X48" s="668"/>
      <c r="Y48" s="668"/>
      <c r="Z48" s="668"/>
      <c r="AA48" s="668"/>
      <c r="AB48" s="668"/>
      <c r="AC48" s="668"/>
      <c r="AD48" s="668"/>
      <c r="AE48" s="668"/>
      <c r="AF48" s="668"/>
      <c r="AG48" s="668"/>
      <c r="AH48" s="668"/>
      <c r="AI48" s="668"/>
      <c r="AJ48" s="669"/>
      <c r="AK48" s="598"/>
      <c r="AL48" s="599"/>
      <c r="AM48" s="599"/>
      <c r="AN48" s="599"/>
      <c r="AO48" s="599"/>
      <c r="AP48" s="599"/>
      <c r="AQ48" s="599"/>
      <c r="AR48" s="600"/>
      <c r="AS48" s="607"/>
      <c r="AT48" s="608"/>
      <c r="AU48" s="608"/>
      <c r="AV48" s="608"/>
      <c r="AW48" s="608"/>
      <c r="AX48" s="609"/>
      <c r="AY48" s="570"/>
      <c r="AZ48" s="571"/>
      <c r="BA48" s="571"/>
      <c r="BB48" s="572"/>
      <c r="BC48" s="570"/>
      <c r="BD48" s="571"/>
      <c r="BE48" s="571"/>
      <c r="BF48" s="571"/>
      <c r="BG48" s="571"/>
      <c r="BH48" s="577"/>
      <c r="BI48" s="75"/>
      <c r="BJ48" s="74"/>
      <c r="BK48" s="169">
        <f>IF(B49="S",25,IF(B49="H",88,IF(B49="R",118,)))</f>
        <v>0</v>
      </c>
      <c r="BL48" s="169">
        <f>D49+BK48</f>
        <v>0</v>
      </c>
      <c r="BM48" s="188" t="e">
        <f>DATE(BL48,H49,31)</f>
        <v>#NUM!</v>
      </c>
    </row>
    <row r="49" spans="1:65" s="68" customFormat="1" ht="15" customHeight="1">
      <c r="A49" s="204"/>
      <c r="B49" s="650"/>
      <c r="C49" s="611"/>
      <c r="D49" s="611"/>
      <c r="E49" s="611"/>
      <c r="F49" s="612" t="s">
        <v>56</v>
      </c>
      <c r="G49" s="612"/>
      <c r="H49" s="612"/>
      <c r="I49" s="612"/>
      <c r="J49" s="612" t="s">
        <v>55</v>
      </c>
      <c r="K49" s="613"/>
      <c r="L49" s="680"/>
      <c r="M49" s="681"/>
      <c r="N49" s="681"/>
      <c r="O49" s="686"/>
      <c r="P49" s="686"/>
      <c r="Q49" s="687"/>
      <c r="R49" s="661"/>
      <c r="S49" s="662"/>
      <c r="T49" s="662"/>
      <c r="U49" s="662"/>
      <c r="V49" s="662"/>
      <c r="W49" s="662"/>
      <c r="X49" s="662"/>
      <c r="Y49" s="662"/>
      <c r="Z49" s="662"/>
      <c r="AA49" s="662"/>
      <c r="AB49" s="662"/>
      <c r="AC49" s="662"/>
      <c r="AD49" s="662"/>
      <c r="AE49" s="662"/>
      <c r="AF49" s="662"/>
      <c r="AG49" s="662"/>
      <c r="AH49" s="662"/>
      <c r="AI49" s="662"/>
      <c r="AJ49" s="663"/>
      <c r="AK49" s="601"/>
      <c r="AL49" s="602"/>
      <c r="AM49" s="602"/>
      <c r="AN49" s="602"/>
      <c r="AO49" s="602"/>
      <c r="AP49" s="602"/>
      <c r="AQ49" s="602"/>
      <c r="AR49" s="603"/>
      <c r="AS49" s="610"/>
      <c r="AT49" s="574"/>
      <c r="AU49" s="574"/>
      <c r="AV49" s="574"/>
      <c r="AW49" s="574"/>
      <c r="AX49" s="575"/>
      <c r="AY49" s="573"/>
      <c r="AZ49" s="574"/>
      <c r="BA49" s="574"/>
      <c r="BB49" s="575"/>
      <c r="BC49" s="573"/>
      <c r="BD49" s="574"/>
      <c r="BE49" s="574"/>
      <c r="BF49" s="574"/>
      <c r="BG49" s="574"/>
      <c r="BH49" s="578"/>
      <c r="BI49" s="75"/>
      <c r="BJ49" s="74"/>
      <c r="BK49" s="151"/>
      <c r="BL49" s="151"/>
    </row>
    <row r="50" spans="1:65" s="68" customFormat="1" ht="15" customHeight="1">
      <c r="A50" s="204"/>
      <c r="B50" s="648"/>
      <c r="C50" s="649"/>
      <c r="D50" s="649"/>
      <c r="E50" s="649"/>
      <c r="F50" s="637" t="s">
        <v>56</v>
      </c>
      <c r="G50" s="637"/>
      <c r="H50" s="637"/>
      <c r="I50" s="637"/>
      <c r="J50" s="637" t="s">
        <v>55</v>
      </c>
      <c r="K50" s="638"/>
      <c r="L50" s="676" t="str">
        <f>IFERROR(DATEDIF(BM50,BM51+1,"Y"),"")</f>
        <v/>
      </c>
      <c r="M50" s="677"/>
      <c r="N50" s="677"/>
      <c r="O50" s="682" t="str">
        <f>IFERROR(DATEDIF(BM50,BM51+1,"YM"),"")</f>
        <v/>
      </c>
      <c r="P50" s="682"/>
      <c r="Q50" s="683"/>
      <c r="R50" s="664"/>
      <c r="S50" s="665"/>
      <c r="T50" s="665"/>
      <c r="U50" s="665"/>
      <c r="V50" s="665"/>
      <c r="W50" s="665"/>
      <c r="X50" s="665"/>
      <c r="Y50" s="665"/>
      <c r="Z50" s="665"/>
      <c r="AA50" s="665"/>
      <c r="AB50" s="665"/>
      <c r="AC50" s="665"/>
      <c r="AD50" s="665"/>
      <c r="AE50" s="665"/>
      <c r="AF50" s="665"/>
      <c r="AG50" s="665"/>
      <c r="AH50" s="665"/>
      <c r="AI50" s="665"/>
      <c r="AJ50" s="666"/>
      <c r="AK50" s="595"/>
      <c r="AL50" s="596"/>
      <c r="AM50" s="596"/>
      <c r="AN50" s="596"/>
      <c r="AO50" s="596"/>
      <c r="AP50" s="596"/>
      <c r="AQ50" s="596"/>
      <c r="AR50" s="597"/>
      <c r="AS50" s="604"/>
      <c r="AT50" s="605"/>
      <c r="AU50" s="605"/>
      <c r="AV50" s="605"/>
      <c r="AW50" s="605"/>
      <c r="AX50" s="606"/>
      <c r="AY50" s="567"/>
      <c r="AZ50" s="568"/>
      <c r="BA50" s="568"/>
      <c r="BB50" s="569"/>
      <c r="BC50" s="567"/>
      <c r="BD50" s="568"/>
      <c r="BE50" s="568"/>
      <c r="BF50" s="568"/>
      <c r="BG50" s="568"/>
      <c r="BH50" s="576"/>
      <c r="BI50" s="75"/>
      <c r="BJ50" s="74"/>
      <c r="BK50" s="169">
        <f>IF(B50="S",25,IF(B50="H",88,IF(B50="R",118,)))</f>
        <v>0</v>
      </c>
      <c r="BL50" s="169">
        <f>D50+BK50</f>
        <v>0</v>
      </c>
      <c r="BM50" s="188" t="e">
        <f>DATE(BL50,H50,1)</f>
        <v>#NUM!</v>
      </c>
    </row>
    <row r="51" spans="1:65" s="68" customFormat="1" ht="15" customHeight="1">
      <c r="A51" s="204"/>
      <c r="B51" s="654" t="s">
        <v>57</v>
      </c>
      <c r="C51" s="651"/>
      <c r="D51" s="651"/>
      <c r="E51" s="651"/>
      <c r="F51" s="651"/>
      <c r="G51" s="651"/>
      <c r="H51" s="651"/>
      <c r="I51" s="651"/>
      <c r="J51" s="651"/>
      <c r="K51" s="655"/>
      <c r="L51" s="678"/>
      <c r="M51" s="679"/>
      <c r="N51" s="679"/>
      <c r="O51" s="684"/>
      <c r="P51" s="684"/>
      <c r="Q51" s="685"/>
      <c r="R51" s="667"/>
      <c r="S51" s="668"/>
      <c r="T51" s="668"/>
      <c r="U51" s="668"/>
      <c r="V51" s="668"/>
      <c r="W51" s="668"/>
      <c r="X51" s="668"/>
      <c r="Y51" s="668"/>
      <c r="Z51" s="668"/>
      <c r="AA51" s="668"/>
      <c r="AB51" s="668"/>
      <c r="AC51" s="668"/>
      <c r="AD51" s="668"/>
      <c r="AE51" s="668"/>
      <c r="AF51" s="668"/>
      <c r="AG51" s="668"/>
      <c r="AH51" s="668"/>
      <c r="AI51" s="668"/>
      <c r="AJ51" s="669"/>
      <c r="AK51" s="598"/>
      <c r="AL51" s="599"/>
      <c r="AM51" s="599"/>
      <c r="AN51" s="599"/>
      <c r="AO51" s="599"/>
      <c r="AP51" s="599"/>
      <c r="AQ51" s="599"/>
      <c r="AR51" s="600"/>
      <c r="AS51" s="607"/>
      <c r="AT51" s="608"/>
      <c r="AU51" s="608"/>
      <c r="AV51" s="608"/>
      <c r="AW51" s="608"/>
      <c r="AX51" s="609"/>
      <c r="AY51" s="570"/>
      <c r="AZ51" s="571"/>
      <c r="BA51" s="571"/>
      <c r="BB51" s="572"/>
      <c r="BC51" s="570"/>
      <c r="BD51" s="571"/>
      <c r="BE51" s="571"/>
      <c r="BF51" s="571"/>
      <c r="BG51" s="571"/>
      <c r="BH51" s="577"/>
      <c r="BI51" s="75"/>
      <c r="BJ51" s="74"/>
      <c r="BK51" s="169">
        <f>IF(B52="S",25,IF(B52="H",88,IF(B52="R",118,)))</f>
        <v>0</v>
      </c>
      <c r="BL51" s="169">
        <f>D52+BK51</f>
        <v>0</v>
      </c>
      <c r="BM51" s="188" t="e">
        <f>DATE(BL51,H52,31)</f>
        <v>#NUM!</v>
      </c>
    </row>
    <row r="52" spans="1:65" s="68" customFormat="1" ht="15" customHeight="1" thickBot="1">
      <c r="A52" s="204"/>
      <c r="B52" s="654"/>
      <c r="C52" s="651"/>
      <c r="D52" s="651"/>
      <c r="E52" s="651"/>
      <c r="F52" s="652" t="s">
        <v>56</v>
      </c>
      <c r="G52" s="652"/>
      <c r="H52" s="652"/>
      <c r="I52" s="652"/>
      <c r="J52" s="652" t="s">
        <v>55</v>
      </c>
      <c r="K52" s="653"/>
      <c r="L52" s="680"/>
      <c r="M52" s="681"/>
      <c r="N52" s="681"/>
      <c r="O52" s="686"/>
      <c r="P52" s="686"/>
      <c r="Q52" s="687"/>
      <c r="R52" s="658"/>
      <c r="S52" s="659"/>
      <c r="T52" s="659"/>
      <c r="U52" s="659"/>
      <c r="V52" s="659"/>
      <c r="W52" s="659"/>
      <c r="X52" s="659"/>
      <c r="Y52" s="659"/>
      <c r="Z52" s="659"/>
      <c r="AA52" s="659"/>
      <c r="AB52" s="659"/>
      <c r="AC52" s="659"/>
      <c r="AD52" s="659"/>
      <c r="AE52" s="659"/>
      <c r="AF52" s="659"/>
      <c r="AG52" s="659"/>
      <c r="AH52" s="659"/>
      <c r="AI52" s="659"/>
      <c r="AJ52" s="660"/>
      <c r="AK52" s="598"/>
      <c r="AL52" s="599"/>
      <c r="AM52" s="599"/>
      <c r="AN52" s="599"/>
      <c r="AO52" s="599"/>
      <c r="AP52" s="599"/>
      <c r="AQ52" s="599"/>
      <c r="AR52" s="600"/>
      <c r="AS52" s="670"/>
      <c r="AT52" s="571"/>
      <c r="AU52" s="571"/>
      <c r="AV52" s="571"/>
      <c r="AW52" s="571"/>
      <c r="AX52" s="572"/>
      <c r="AY52" s="570"/>
      <c r="AZ52" s="571"/>
      <c r="BA52" s="571"/>
      <c r="BB52" s="572"/>
      <c r="BC52" s="570"/>
      <c r="BD52" s="571"/>
      <c r="BE52" s="571"/>
      <c r="BF52" s="571"/>
      <c r="BG52" s="571"/>
      <c r="BH52" s="577"/>
      <c r="BI52" s="75"/>
      <c r="BJ52" s="74"/>
      <c r="BK52" s="151"/>
      <c r="BL52" s="151"/>
    </row>
    <row r="53" spans="1:65" s="68" customFormat="1" ht="15" customHeight="1">
      <c r="A53" s="204"/>
      <c r="B53" s="552" t="s">
        <v>92</v>
      </c>
      <c r="C53" s="553"/>
      <c r="D53" s="553"/>
      <c r="E53" s="553"/>
      <c r="F53" s="553"/>
      <c r="G53" s="553"/>
      <c r="H53" s="553"/>
      <c r="I53" s="553"/>
      <c r="J53" s="553"/>
      <c r="K53" s="553"/>
      <c r="L53" s="558" t="s">
        <v>61</v>
      </c>
      <c r="M53" s="559"/>
      <c r="N53" s="559">
        <v>15</v>
      </c>
      <c r="O53" s="559"/>
      <c r="P53" s="560" t="s">
        <v>56</v>
      </c>
      <c r="Q53" s="560"/>
      <c r="R53" s="560">
        <v>3</v>
      </c>
      <c r="S53" s="560"/>
      <c r="T53" s="560" t="s">
        <v>55</v>
      </c>
      <c r="U53" s="561"/>
      <c r="V53" s="545" t="s">
        <v>94</v>
      </c>
      <c r="W53" s="546"/>
      <c r="X53" s="546"/>
      <c r="Y53" s="546"/>
      <c r="Z53" s="546"/>
      <c r="AA53" s="546"/>
      <c r="AB53" s="546"/>
      <c r="AC53" s="546"/>
      <c r="AD53" s="546"/>
      <c r="AE53" s="546"/>
      <c r="AF53" s="546"/>
      <c r="AG53" s="546"/>
      <c r="AH53" s="546"/>
      <c r="AI53" s="546"/>
      <c r="AJ53" s="546"/>
      <c r="AK53" s="546"/>
      <c r="AL53" s="546"/>
      <c r="AM53" s="547"/>
      <c r="AN53" s="77" t="s">
        <v>73</v>
      </c>
      <c r="AO53" s="73"/>
      <c r="AP53" s="69"/>
      <c r="AQ53" s="73"/>
      <c r="AR53" s="69"/>
      <c r="AS53" s="69"/>
      <c r="AT53" s="69"/>
      <c r="AU53" s="69"/>
      <c r="AV53" s="69"/>
      <c r="AW53" s="69"/>
      <c r="AX53" s="69"/>
      <c r="AY53" s="70"/>
      <c r="AZ53" s="69"/>
      <c r="BA53" s="69"/>
      <c r="BB53" s="73"/>
      <c r="BC53" s="69"/>
      <c r="BD53" s="69"/>
      <c r="BE53" s="69"/>
      <c r="BF53" s="69"/>
      <c r="BG53" s="69"/>
      <c r="BH53" s="70"/>
      <c r="BI53" s="76"/>
      <c r="BJ53" s="71"/>
      <c r="BK53" s="152"/>
      <c r="BL53" s="152"/>
    </row>
    <row r="54" spans="1:65" s="68" customFormat="1" ht="15" customHeight="1">
      <c r="A54" s="204"/>
      <c r="B54" s="554"/>
      <c r="C54" s="555"/>
      <c r="D54" s="555"/>
      <c r="E54" s="555"/>
      <c r="F54" s="555"/>
      <c r="G54" s="555"/>
      <c r="H54" s="555"/>
      <c r="I54" s="555"/>
      <c r="J54" s="555"/>
      <c r="K54" s="555"/>
      <c r="L54" s="548"/>
      <c r="M54" s="549"/>
      <c r="N54" s="549"/>
      <c r="O54" s="549"/>
      <c r="P54" s="550" t="s">
        <v>56</v>
      </c>
      <c r="Q54" s="550"/>
      <c r="R54" s="550"/>
      <c r="S54" s="550"/>
      <c r="T54" s="550" t="s">
        <v>55</v>
      </c>
      <c r="U54" s="551"/>
      <c r="V54" s="507"/>
      <c r="W54" s="455"/>
      <c r="X54" s="455"/>
      <c r="Y54" s="455"/>
      <c r="Z54" s="455"/>
      <c r="AA54" s="455"/>
      <c r="AB54" s="455"/>
      <c r="AC54" s="455"/>
      <c r="AD54" s="455"/>
      <c r="AE54" s="455"/>
      <c r="AF54" s="455"/>
      <c r="AG54" s="455"/>
      <c r="AH54" s="455"/>
      <c r="AI54" s="455"/>
      <c r="AJ54" s="455"/>
      <c r="AK54" s="455"/>
      <c r="AL54" s="455"/>
      <c r="AM54" s="508"/>
      <c r="AN54" s="720" t="s">
        <v>91</v>
      </c>
      <c r="AO54" s="599"/>
      <c r="AP54" s="599"/>
      <c r="AQ54" s="71" t="s">
        <v>82</v>
      </c>
      <c r="AR54" s="71"/>
      <c r="AS54" s="71"/>
      <c r="AT54" s="71"/>
      <c r="AU54" s="71"/>
      <c r="AV54" s="71"/>
      <c r="AW54" s="71"/>
      <c r="AX54" s="71"/>
      <c r="AY54" s="71"/>
      <c r="AZ54" s="71"/>
      <c r="BA54" s="71"/>
      <c r="BB54" s="74"/>
      <c r="BC54" s="71"/>
      <c r="BD54" s="71"/>
      <c r="BE54" s="71"/>
      <c r="BF54" s="71"/>
      <c r="BG54" s="71"/>
      <c r="BH54" s="78"/>
      <c r="BI54" s="76"/>
      <c r="BJ54" s="71"/>
      <c r="BK54" s="153"/>
      <c r="BL54" s="154"/>
    </row>
    <row r="55" spans="1:65" s="68" customFormat="1" ht="15" customHeight="1" thickBot="1">
      <c r="A55" s="204"/>
      <c r="B55" s="556"/>
      <c r="C55" s="557"/>
      <c r="D55" s="557"/>
      <c r="E55" s="557"/>
      <c r="F55" s="557"/>
      <c r="G55" s="557"/>
      <c r="H55" s="557"/>
      <c r="I55" s="557"/>
      <c r="J55" s="557"/>
      <c r="K55" s="557"/>
      <c r="L55" s="532"/>
      <c r="M55" s="533"/>
      <c r="N55" s="533"/>
      <c r="O55" s="533"/>
      <c r="P55" s="534" t="s">
        <v>56</v>
      </c>
      <c r="Q55" s="534"/>
      <c r="R55" s="534"/>
      <c r="S55" s="534"/>
      <c r="T55" s="534" t="s">
        <v>55</v>
      </c>
      <c r="U55" s="535"/>
      <c r="V55" s="523"/>
      <c r="W55" s="524"/>
      <c r="X55" s="524"/>
      <c r="Y55" s="524"/>
      <c r="Z55" s="524"/>
      <c r="AA55" s="524"/>
      <c r="AB55" s="524"/>
      <c r="AC55" s="524"/>
      <c r="AD55" s="524"/>
      <c r="AE55" s="524"/>
      <c r="AF55" s="524"/>
      <c r="AG55" s="524"/>
      <c r="AH55" s="524"/>
      <c r="AI55" s="524"/>
      <c r="AJ55" s="524"/>
      <c r="AK55" s="524"/>
      <c r="AL55" s="524"/>
      <c r="AM55" s="525"/>
      <c r="AN55" s="718" t="s">
        <v>91</v>
      </c>
      <c r="AO55" s="719"/>
      <c r="AP55" s="719"/>
      <c r="AQ55" s="72" t="s">
        <v>83</v>
      </c>
      <c r="AR55" s="72"/>
      <c r="AS55" s="72"/>
      <c r="AT55" s="72"/>
      <c r="AU55" s="72"/>
      <c r="AV55" s="72"/>
      <c r="AW55" s="72"/>
      <c r="AX55" s="72"/>
      <c r="AY55" s="72"/>
      <c r="AZ55" s="72"/>
      <c r="BA55" s="72"/>
      <c r="BB55" s="79"/>
      <c r="BC55" s="72"/>
      <c r="BD55" s="72"/>
      <c r="BE55" s="72"/>
      <c r="BF55" s="72"/>
      <c r="BG55" s="72"/>
      <c r="BH55" s="80"/>
      <c r="BI55" s="76"/>
      <c r="BJ55" s="71"/>
      <c r="BK55" s="154"/>
      <c r="BL55" s="154"/>
    </row>
    <row r="56" spans="1:65" s="68" customFormat="1" ht="15" customHeight="1">
      <c r="A56" s="204"/>
      <c r="B56" s="205" t="s">
        <v>93</v>
      </c>
      <c r="C56" s="206"/>
      <c r="D56" s="206"/>
      <c r="E56" s="206"/>
      <c r="F56" s="206"/>
      <c r="G56" s="206"/>
      <c r="H56" s="206"/>
      <c r="I56" s="206"/>
      <c r="J56" s="206"/>
      <c r="K56" s="206"/>
      <c r="L56" s="73"/>
      <c r="M56" s="73"/>
      <c r="N56" s="73"/>
      <c r="O56" s="73"/>
      <c r="P56" s="73"/>
      <c r="Q56" s="73"/>
      <c r="R56" s="73"/>
      <c r="S56" s="73"/>
      <c r="T56" s="73"/>
      <c r="U56" s="73"/>
      <c r="V56" s="73"/>
      <c r="W56" s="73"/>
      <c r="X56" s="73"/>
      <c r="Y56" s="73"/>
      <c r="Z56" s="73"/>
      <c r="AA56" s="73"/>
      <c r="AB56" s="73"/>
      <c r="AC56" s="73"/>
      <c r="AD56" s="73"/>
      <c r="AE56" s="73"/>
      <c r="AF56" s="73"/>
      <c r="AG56" s="73"/>
      <c r="AH56" s="73"/>
      <c r="AI56" s="73"/>
      <c r="AJ56" s="73"/>
      <c r="AK56" s="73"/>
      <c r="AL56" s="73"/>
      <c r="AM56" s="73"/>
      <c r="AN56" s="73"/>
      <c r="AO56" s="73"/>
      <c r="AP56" s="73"/>
      <c r="AQ56" s="73"/>
      <c r="AR56" s="73"/>
      <c r="AS56" s="73"/>
      <c r="AT56" s="73"/>
      <c r="AU56" s="73"/>
      <c r="AV56" s="73"/>
      <c r="AW56" s="73"/>
      <c r="AX56" s="73"/>
      <c r="AY56" s="73"/>
      <c r="AZ56" s="73"/>
      <c r="BA56" s="73"/>
      <c r="BB56" s="73"/>
      <c r="BC56" s="73"/>
      <c r="BD56" s="73"/>
      <c r="BE56" s="73"/>
      <c r="BF56" s="73"/>
      <c r="BG56" s="73"/>
      <c r="BH56" s="81"/>
      <c r="BK56" s="155"/>
      <c r="BL56" s="155"/>
    </row>
    <row r="57" spans="1:65" s="68" customFormat="1" ht="15" customHeight="1">
      <c r="B57" s="526"/>
      <c r="C57" s="527"/>
      <c r="D57" s="527"/>
      <c r="E57" s="527"/>
      <c r="F57" s="527"/>
      <c r="G57" s="527"/>
      <c r="H57" s="527"/>
      <c r="I57" s="527"/>
      <c r="J57" s="527"/>
      <c r="K57" s="527"/>
      <c r="L57" s="527"/>
      <c r="M57" s="527"/>
      <c r="N57" s="527"/>
      <c r="O57" s="527"/>
      <c r="P57" s="527"/>
      <c r="Q57" s="527"/>
      <c r="R57" s="527"/>
      <c r="S57" s="527"/>
      <c r="T57" s="527"/>
      <c r="U57" s="527"/>
      <c r="V57" s="527"/>
      <c r="W57" s="527"/>
      <c r="X57" s="527"/>
      <c r="Y57" s="527"/>
      <c r="Z57" s="527"/>
      <c r="AA57" s="527"/>
      <c r="AB57" s="527"/>
      <c r="AC57" s="527"/>
      <c r="AD57" s="527"/>
      <c r="AE57" s="527"/>
      <c r="AF57" s="527"/>
      <c r="AG57" s="527"/>
      <c r="AH57" s="527"/>
      <c r="AI57" s="527"/>
      <c r="AJ57" s="527"/>
      <c r="AK57" s="527"/>
      <c r="AL57" s="527"/>
      <c r="AM57" s="527"/>
      <c r="AN57" s="527"/>
      <c r="AO57" s="527"/>
      <c r="AP57" s="527"/>
      <c r="AQ57" s="527"/>
      <c r="AR57" s="527"/>
      <c r="AS57" s="527"/>
      <c r="AT57" s="527"/>
      <c r="AU57" s="527"/>
      <c r="AV57" s="527"/>
      <c r="AW57" s="527"/>
      <c r="AX57" s="527"/>
      <c r="AY57" s="527"/>
      <c r="AZ57" s="527"/>
      <c r="BA57" s="527"/>
      <c r="BB57" s="527"/>
      <c r="BC57" s="527"/>
      <c r="BD57" s="527"/>
      <c r="BE57" s="527"/>
      <c r="BF57" s="527"/>
      <c r="BG57" s="527"/>
      <c r="BH57" s="528"/>
      <c r="BK57" s="155"/>
      <c r="BL57" s="155"/>
    </row>
    <row r="58" spans="1:65" s="68" customFormat="1" ht="15" customHeight="1" thickBot="1">
      <c r="B58" s="529"/>
      <c r="C58" s="530"/>
      <c r="D58" s="530"/>
      <c r="E58" s="530"/>
      <c r="F58" s="530"/>
      <c r="G58" s="530"/>
      <c r="H58" s="530"/>
      <c r="I58" s="530"/>
      <c r="J58" s="530"/>
      <c r="K58" s="530"/>
      <c r="L58" s="530"/>
      <c r="M58" s="530"/>
      <c r="N58" s="530"/>
      <c r="O58" s="530"/>
      <c r="P58" s="530"/>
      <c r="Q58" s="530"/>
      <c r="R58" s="530"/>
      <c r="S58" s="530"/>
      <c r="T58" s="530"/>
      <c r="U58" s="530"/>
      <c r="V58" s="530"/>
      <c r="W58" s="530"/>
      <c r="X58" s="530"/>
      <c r="Y58" s="530"/>
      <c r="Z58" s="530"/>
      <c r="AA58" s="530"/>
      <c r="AB58" s="530"/>
      <c r="AC58" s="530"/>
      <c r="AD58" s="530"/>
      <c r="AE58" s="530"/>
      <c r="AF58" s="530"/>
      <c r="AG58" s="530"/>
      <c r="AH58" s="530"/>
      <c r="AI58" s="530"/>
      <c r="AJ58" s="530"/>
      <c r="AK58" s="530"/>
      <c r="AL58" s="530"/>
      <c r="AM58" s="530"/>
      <c r="AN58" s="530"/>
      <c r="AO58" s="530"/>
      <c r="AP58" s="530"/>
      <c r="AQ58" s="530"/>
      <c r="AR58" s="530"/>
      <c r="AS58" s="530"/>
      <c r="AT58" s="530"/>
      <c r="AU58" s="530"/>
      <c r="AV58" s="530"/>
      <c r="AW58" s="530"/>
      <c r="AX58" s="530"/>
      <c r="AY58" s="530"/>
      <c r="AZ58" s="530"/>
      <c r="BA58" s="530"/>
      <c r="BB58" s="530"/>
      <c r="BC58" s="530"/>
      <c r="BD58" s="530"/>
      <c r="BE58" s="530"/>
      <c r="BF58" s="530"/>
      <c r="BG58" s="530"/>
      <c r="BH58" s="531"/>
      <c r="BK58" s="155"/>
      <c r="BL58" s="155"/>
    </row>
    <row r="59" spans="1:65" ht="15" customHeight="1">
      <c r="B59" s="176"/>
      <c r="C59" s="177"/>
      <c r="D59" s="177"/>
      <c r="E59" s="177"/>
      <c r="F59" s="177"/>
      <c r="G59" s="177"/>
      <c r="H59" s="177"/>
      <c r="I59" s="177"/>
      <c r="J59" s="177"/>
      <c r="K59" s="177"/>
      <c r="L59" s="177"/>
      <c r="M59" s="177"/>
      <c r="N59" s="177"/>
      <c r="O59" s="177"/>
      <c r="P59" s="177"/>
      <c r="Q59" s="177"/>
      <c r="R59" s="177"/>
      <c r="S59" s="177"/>
      <c r="T59" s="177"/>
      <c r="U59" s="177"/>
      <c r="V59" s="177"/>
      <c r="W59" s="177"/>
      <c r="X59" s="177"/>
      <c r="Y59" s="177"/>
      <c r="Z59" s="177"/>
      <c r="AA59" s="177"/>
      <c r="AB59" s="177"/>
      <c r="AC59" s="177"/>
      <c r="AD59" s="177"/>
      <c r="AE59" s="177"/>
      <c r="AF59" s="177"/>
      <c r="AG59" s="177"/>
      <c r="AH59" s="177"/>
      <c r="AI59" s="177"/>
      <c r="AJ59" s="177"/>
      <c r="AK59" s="177"/>
      <c r="AL59" s="177"/>
      <c r="AM59" s="177"/>
      <c r="AN59" s="177"/>
      <c r="AO59" s="177"/>
      <c r="AP59" s="177"/>
      <c r="AQ59" s="177"/>
      <c r="AR59" s="177"/>
      <c r="AS59" s="177"/>
      <c r="AT59" s="177"/>
      <c r="AU59" s="177"/>
      <c r="AV59" s="177"/>
      <c r="AW59" s="177"/>
      <c r="AX59" s="177"/>
      <c r="AY59" s="177"/>
      <c r="AZ59" s="177"/>
      <c r="BA59" s="177"/>
      <c r="BB59" s="177"/>
      <c r="BC59" s="177"/>
      <c r="BD59" s="177"/>
      <c r="BE59" s="177"/>
      <c r="BF59" s="177"/>
      <c r="BG59" s="177"/>
      <c r="BH59" s="177"/>
    </row>
    <row r="60" spans="1:65" ht="15" customHeight="1">
      <c r="B60" s="176"/>
      <c r="C60" s="177"/>
      <c r="D60" s="177"/>
      <c r="E60" s="177"/>
      <c r="F60" s="177"/>
      <c r="G60" s="177"/>
      <c r="H60" s="177"/>
      <c r="I60" s="177"/>
      <c r="J60" s="177"/>
      <c r="K60" s="177"/>
      <c r="L60" s="177"/>
      <c r="M60" s="177"/>
      <c r="N60" s="177"/>
      <c r="O60" s="177"/>
      <c r="P60" s="177"/>
      <c r="Q60" s="177"/>
      <c r="R60" s="177"/>
      <c r="S60" s="177"/>
      <c r="T60" s="177"/>
      <c r="U60" s="177"/>
      <c r="V60" s="177"/>
      <c r="W60" s="177"/>
      <c r="X60" s="177"/>
      <c r="Y60" s="177"/>
      <c r="Z60" s="177"/>
      <c r="AA60" s="177"/>
      <c r="AB60" s="177"/>
      <c r="AC60" s="177"/>
      <c r="AD60" s="177"/>
      <c r="AE60" s="177"/>
      <c r="AF60" s="177"/>
      <c r="AG60" s="177"/>
      <c r="AH60" s="177"/>
      <c r="AI60" s="177"/>
      <c r="AJ60" s="177"/>
      <c r="AK60" s="177"/>
      <c r="AL60" s="177"/>
      <c r="AM60" s="177"/>
      <c r="AN60" s="177"/>
      <c r="AO60" s="177"/>
      <c r="AP60" s="177"/>
      <c r="AQ60" s="177"/>
      <c r="AR60" s="177"/>
      <c r="AS60" s="177"/>
      <c r="AT60" s="177"/>
      <c r="AU60" s="177"/>
      <c r="AV60" s="177"/>
      <c r="AW60" s="177"/>
      <c r="AX60" s="177"/>
      <c r="AY60" s="177"/>
      <c r="AZ60" s="177"/>
      <c r="BA60" s="177"/>
      <c r="BB60" s="177"/>
      <c r="BC60" s="177"/>
      <c r="BD60" s="177"/>
      <c r="BE60" s="177"/>
      <c r="BF60" s="177"/>
      <c r="BG60" s="177"/>
      <c r="BH60" s="177"/>
    </row>
    <row r="61" spans="1:65" ht="21.75" customHeight="1">
      <c r="B61" s="388" t="s">
        <v>95</v>
      </c>
      <c r="C61" s="157"/>
      <c r="D61" s="157"/>
      <c r="E61" s="157"/>
      <c r="F61" s="157"/>
      <c r="G61" s="157"/>
      <c r="H61" s="157"/>
      <c r="I61" s="157"/>
      <c r="J61" s="157"/>
      <c r="K61" s="157"/>
      <c r="L61" s="420" t="s">
        <v>342</v>
      </c>
      <c r="M61" s="420"/>
      <c r="N61" s="420"/>
      <c r="O61" s="420"/>
      <c r="P61" s="420"/>
      <c r="Q61" s="420"/>
      <c r="R61" s="420"/>
      <c r="S61" s="420"/>
      <c r="T61" s="420"/>
      <c r="U61" s="420"/>
      <c r="V61" s="420"/>
      <c r="W61" s="420"/>
      <c r="X61" s="420"/>
      <c r="Y61" s="420"/>
      <c r="Z61" s="420"/>
      <c r="AA61" s="420"/>
      <c r="AB61" s="420"/>
      <c r="AC61" s="420"/>
      <c r="AD61" s="420"/>
      <c r="AE61" s="420"/>
      <c r="AF61" s="420"/>
      <c r="AG61" s="420"/>
      <c r="AH61" s="420"/>
      <c r="AI61" s="712" t="s">
        <v>96</v>
      </c>
      <c r="AJ61" s="713"/>
      <c r="AK61" s="713"/>
      <c r="AL61" s="713"/>
      <c r="AM61" s="713"/>
      <c r="AN61" s="713"/>
      <c r="AO61" s="713"/>
      <c r="AP61" s="714"/>
      <c r="AQ61" s="721">
        <f>AQ1</f>
        <v>0</v>
      </c>
      <c r="AR61" s="721"/>
      <c r="AS61" s="721"/>
      <c r="AT61" s="721"/>
      <c r="AU61" s="721"/>
      <c r="AV61" s="721"/>
      <c r="AW61" s="721"/>
      <c r="AX61" s="721"/>
      <c r="AY61" s="721"/>
      <c r="AZ61" s="721"/>
      <c r="BA61" s="721"/>
      <c r="BB61" s="721"/>
      <c r="BC61" s="721"/>
      <c r="BD61" s="721"/>
      <c r="BE61" s="721"/>
      <c r="BF61" s="721"/>
      <c r="BG61" s="721"/>
      <c r="BH61" s="722"/>
      <c r="BI61" s="157"/>
      <c r="BJ61" s="157"/>
      <c r="BK61" s="158"/>
      <c r="BL61" s="185"/>
    </row>
    <row r="62" spans="1:65" ht="21.75" customHeight="1">
      <c r="B62" s="156"/>
      <c r="C62" s="157"/>
      <c r="D62" s="157"/>
      <c r="E62" s="157"/>
      <c r="F62" s="157"/>
      <c r="G62" s="157"/>
      <c r="H62" s="157"/>
      <c r="I62" s="157"/>
      <c r="J62" s="157"/>
      <c r="K62" s="157"/>
      <c r="L62" s="420"/>
      <c r="M62" s="420"/>
      <c r="N62" s="420"/>
      <c r="O62" s="420"/>
      <c r="P62" s="420"/>
      <c r="Q62" s="420"/>
      <c r="R62" s="420"/>
      <c r="S62" s="420"/>
      <c r="T62" s="420"/>
      <c r="U62" s="420"/>
      <c r="V62" s="420"/>
      <c r="W62" s="420"/>
      <c r="X62" s="420"/>
      <c r="Y62" s="420"/>
      <c r="Z62" s="420"/>
      <c r="AA62" s="420"/>
      <c r="AB62" s="420"/>
      <c r="AC62" s="420"/>
      <c r="AD62" s="420"/>
      <c r="AE62" s="420"/>
      <c r="AF62" s="420"/>
      <c r="AG62" s="420"/>
      <c r="AH62" s="420"/>
      <c r="AI62" s="709" t="s">
        <v>97</v>
      </c>
      <c r="AJ62" s="710"/>
      <c r="AK62" s="710"/>
      <c r="AL62" s="710"/>
      <c r="AM62" s="710"/>
      <c r="AN62" s="710"/>
      <c r="AO62" s="710"/>
      <c r="AP62" s="711"/>
      <c r="AQ62" s="697">
        <f>AQ2</f>
        <v>0</v>
      </c>
      <c r="AR62" s="698"/>
      <c r="AS62" s="698"/>
      <c r="AT62" s="698"/>
      <c r="AU62" s="698"/>
      <c r="AV62" s="698"/>
      <c r="AW62" s="698"/>
      <c r="AX62" s="698"/>
      <c r="AY62" s="698"/>
      <c r="AZ62" s="698"/>
      <c r="BA62" s="698"/>
      <c r="BB62" s="698"/>
      <c r="BC62" s="698"/>
      <c r="BD62" s="698"/>
      <c r="BE62" s="698"/>
      <c r="BF62" s="698"/>
      <c r="BG62" s="698"/>
      <c r="BH62" s="699"/>
      <c r="BI62" s="157"/>
      <c r="BJ62" s="157"/>
      <c r="BK62" s="158"/>
      <c r="BL62" s="185"/>
    </row>
    <row r="63" spans="1:65" ht="23.25" customHeight="1">
      <c r="B63" s="168"/>
      <c r="C63" s="168"/>
      <c r="D63" s="168"/>
      <c r="E63" s="168"/>
      <c r="F63" s="168"/>
      <c r="G63" s="168"/>
      <c r="H63" s="168"/>
      <c r="I63" s="168"/>
      <c r="J63" s="168"/>
      <c r="K63" s="168"/>
      <c r="L63" s="168"/>
      <c r="M63" s="168"/>
      <c r="N63" s="168"/>
      <c r="O63" s="168"/>
      <c r="P63" s="168"/>
      <c r="Q63" s="168"/>
      <c r="R63" s="168"/>
      <c r="S63" s="168"/>
      <c r="T63" s="168"/>
      <c r="U63" s="168"/>
      <c r="V63" s="168"/>
      <c r="W63" s="168"/>
      <c r="X63" s="168"/>
      <c r="Y63" s="168"/>
      <c r="Z63" s="168"/>
      <c r="AA63" s="168"/>
      <c r="AB63" s="168"/>
      <c r="AC63" s="168"/>
      <c r="AD63" s="168"/>
      <c r="AE63" s="168"/>
      <c r="AF63" s="168"/>
      <c r="AG63" s="168"/>
      <c r="AH63" s="168"/>
      <c r="AI63" s="706" t="s">
        <v>369</v>
      </c>
      <c r="AJ63" s="707"/>
      <c r="AK63" s="707"/>
      <c r="AL63" s="707"/>
      <c r="AM63" s="707"/>
      <c r="AN63" s="707"/>
      <c r="AO63" s="707"/>
      <c r="AP63" s="708"/>
      <c r="AQ63" s="700">
        <f>L4</f>
        <v>0</v>
      </c>
      <c r="AR63" s="701"/>
      <c r="AS63" s="701"/>
      <c r="AT63" s="701"/>
      <c r="AU63" s="701"/>
      <c r="AV63" s="701"/>
      <c r="AW63" s="701"/>
      <c r="AX63" s="701"/>
      <c r="AY63" s="701"/>
      <c r="AZ63" s="701"/>
      <c r="BA63" s="701"/>
      <c r="BB63" s="701"/>
      <c r="BC63" s="701"/>
      <c r="BD63" s="701"/>
      <c r="BE63" s="701"/>
      <c r="BF63" s="701"/>
      <c r="BG63" s="701"/>
      <c r="BH63" s="702"/>
    </row>
    <row r="64" spans="1:65" ht="15" customHeight="1">
      <c r="B64" s="178" t="s">
        <v>98</v>
      </c>
      <c r="C64" s="179"/>
      <c r="D64" s="180"/>
      <c r="E64" s="180"/>
      <c r="F64" s="180"/>
      <c r="G64" s="180"/>
      <c r="H64" s="180"/>
      <c r="I64" s="180"/>
      <c r="J64" s="180"/>
      <c r="K64" s="180"/>
      <c r="L64" s="180"/>
      <c r="M64" s="180"/>
      <c r="N64" s="180"/>
      <c r="O64" s="180"/>
      <c r="P64" s="180"/>
      <c r="Q64" s="180"/>
      <c r="R64" s="180"/>
      <c r="S64" s="180"/>
      <c r="T64" s="180"/>
      <c r="U64" s="180"/>
      <c r="V64" s="180"/>
      <c r="W64" s="180"/>
      <c r="X64" s="180"/>
      <c r="Y64" s="180"/>
      <c r="Z64" s="180"/>
      <c r="AA64" s="180"/>
      <c r="AB64" s="180"/>
      <c r="AC64" s="180"/>
      <c r="AD64" s="180"/>
      <c r="AE64" s="180"/>
      <c r="AF64" s="180"/>
      <c r="AG64" s="180"/>
      <c r="AH64" s="180"/>
      <c r="AI64" s="180"/>
      <c r="AJ64" s="180"/>
      <c r="AK64" s="180"/>
      <c r="AL64" s="180"/>
      <c r="AM64" s="180"/>
      <c r="AN64" s="180"/>
      <c r="AO64" s="180"/>
      <c r="AP64" s="180"/>
      <c r="AQ64" s="180"/>
      <c r="AR64" s="180"/>
      <c r="AS64" s="180"/>
      <c r="AT64" s="180"/>
      <c r="AU64" s="180"/>
      <c r="AV64" s="180"/>
      <c r="AW64" s="180"/>
      <c r="AX64" s="180"/>
      <c r="AY64" s="180"/>
      <c r="AZ64" s="180"/>
      <c r="BA64" s="180"/>
      <c r="BB64" s="180"/>
      <c r="BC64" s="180"/>
      <c r="BD64" s="180"/>
      <c r="BE64" s="180"/>
      <c r="BF64" s="180"/>
      <c r="BG64" s="180"/>
      <c r="BH64" s="180"/>
    </row>
    <row r="65" spans="2:64" ht="15" customHeight="1">
      <c r="B65" s="181" t="s">
        <v>99</v>
      </c>
      <c r="C65" s="182"/>
      <c r="D65" s="182"/>
      <c r="E65" s="182"/>
      <c r="F65" s="182"/>
      <c r="G65" s="182"/>
      <c r="H65" s="182"/>
      <c r="I65" s="182"/>
      <c r="J65" s="182"/>
      <c r="K65" s="182"/>
      <c r="L65" s="182"/>
      <c r="M65" s="182"/>
      <c r="N65" s="182"/>
      <c r="O65" s="182"/>
      <c r="P65" s="182"/>
      <c r="Q65" s="182"/>
      <c r="R65" s="182"/>
      <c r="S65" s="182"/>
      <c r="T65" s="182"/>
      <c r="U65" s="182"/>
      <c r="V65" s="182"/>
      <c r="W65" s="182"/>
      <c r="X65" s="182"/>
      <c r="Y65" s="182"/>
      <c r="Z65" s="182"/>
      <c r="AA65" s="182"/>
      <c r="AB65" s="182"/>
      <c r="AC65" s="182"/>
      <c r="AD65" s="182"/>
      <c r="AE65" s="182"/>
      <c r="AF65" s="182"/>
      <c r="AG65" s="182"/>
      <c r="AH65" s="182"/>
      <c r="AI65" s="182"/>
      <c r="AJ65" s="182"/>
      <c r="AK65" s="182"/>
      <c r="AL65" s="182"/>
      <c r="AM65" s="182"/>
      <c r="AN65" s="182"/>
      <c r="AO65" s="182"/>
      <c r="AP65" s="182"/>
      <c r="AQ65" s="182"/>
      <c r="AR65" s="182"/>
      <c r="AS65" s="182"/>
      <c r="AT65" s="182"/>
      <c r="AU65" s="182"/>
      <c r="AV65" s="182"/>
      <c r="AW65" s="182"/>
      <c r="AX65" s="182"/>
      <c r="AY65" s="182"/>
      <c r="AZ65" s="182"/>
      <c r="BA65" s="182"/>
      <c r="BB65" s="182"/>
      <c r="BC65" s="182"/>
      <c r="BD65" s="182"/>
      <c r="BE65" s="182"/>
      <c r="BF65" s="182"/>
      <c r="BG65" s="182"/>
      <c r="BH65" s="182"/>
    </row>
    <row r="66" spans="2:64" s="68" customFormat="1" ht="15" customHeight="1">
      <c r="B66" s="688"/>
      <c r="C66" s="689"/>
      <c r="D66" s="689"/>
      <c r="E66" s="689"/>
      <c r="F66" s="689"/>
      <c r="G66" s="689"/>
      <c r="H66" s="689"/>
      <c r="I66" s="689"/>
      <c r="J66" s="689"/>
      <c r="K66" s="689"/>
      <c r="L66" s="689"/>
      <c r="M66" s="689"/>
      <c r="N66" s="689"/>
      <c r="O66" s="689"/>
      <c r="P66" s="689"/>
      <c r="Q66" s="689"/>
      <c r="R66" s="689"/>
      <c r="S66" s="689"/>
      <c r="T66" s="689"/>
      <c r="U66" s="689"/>
      <c r="V66" s="689"/>
      <c r="W66" s="689"/>
      <c r="X66" s="689"/>
      <c r="Y66" s="689"/>
      <c r="Z66" s="689"/>
      <c r="AA66" s="689"/>
      <c r="AB66" s="689"/>
      <c r="AC66" s="689"/>
      <c r="AD66" s="689"/>
      <c r="AE66" s="689"/>
      <c r="AF66" s="689"/>
      <c r="AG66" s="689"/>
      <c r="AH66" s="689"/>
      <c r="AI66" s="689"/>
      <c r="AJ66" s="689"/>
      <c r="AK66" s="689"/>
      <c r="AL66" s="689"/>
      <c r="AM66" s="689"/>
      <c r="AN66" s="689"/>
      <c r="AO66" s="689"/>
      <c r="AP66" s="689"/>
      <c r="AQ66" s="689"/>
      <c r="AR66" s="689"/>
      <c r="AS66" s="689"/>
      <c r="AT66" s="689"/>
      <c r="AU66" s="689"/>
      <c r="AV66" s="689"/>
      <c r="AW66" s="689"/>
      <c r="AX66" s="689"/>
      <c r="AY66" s="689"/>
      <c r="AZ66" s="689"/>
      <c r="BA66" s="689"/>
      <c r="BB66" s="689"/>
      <c r="BC66" s="689"/>
      <c r="BD66" s="689"/>
      <c r="BE66" s="689"/>
      <c r="BF66" s="689"/>
      <c r="BG66" s="689"/>
      <c r="BH66" s="690"/>
      <c r="BK66" s="155"/>
      <c r="BL66" s="155"/>
    </row>
    <row r="67" spans="2:64" s="68" customFormat="1" ht="15" customHeight="1">
      <c r="B67" s="691"/>
      <c r="C67" s="692"/>
      <c r="D67" s="692"/>
      <c r="E67" s="692"/>
      <c r="F67" s="692"/>
      <c r="G67" s="692"/>
      <c r="H67" s="692"/>
      <c r="I67" s="692"/>
      <c r="J67" s="692"/>
      <c r="K67" s="692"/>
      <c r="L67" s="692"/>
      <c r="M67" s="692"/>
      <c r="N67" s="692"/>
      <c r="O67" s="692"/>
      <c r="P67" s="692"/>
      <c r="Q67" s="692"/>
      <c r="R67" s="692"/>
      <c r="S67" s="692"/>
      <c r="T67" s="692"/>
      <c r="U67" s="692"/>
      <c r="V67" s="692"/>
      <c r="W67" s="692"/>
      <c r="X67" s="692"/>
      <c r="Y67" s="692"/>
      <c r="Z67" s="692"/>
      <c r="AA67" s="692"/>
      <c r="AB67" s="692"/>
      <c r="AC67" s="692"/>
      <c r="AD67" s="692"/>
      <c r="AE67" s="692"/>
      <c r="AF67" s="692"/>
      <c r="AG67" s="692"/>
      <c r="AH67" s="692"/>
      <c r="AI67" s="692"/>
      <c r="AJ67" s="692"/>
      <c r="AK67" s="692"/>
      <c r="AL67" s="692"/>
      <c r="AM67" s="692"/>
      <c r="AN67" s="692"/>
      <c r="AO67" s="692"/>
      <c r="AP67" s="692"/>
      <c r="AQ67" s="692"/>
      <c r="AR67" s="692"/>
      <c r="AS67" s="692"/>
      <c r="AT67" s="692"/>
      <c r="AU67" s="692"/>
      <c r="AV67" s="692"/>
      <c r="AW67" s="692"/>
      <c r="AX67" s="692"/>
      <c r="AY67" s="692"/>
      <c r="AZ67" s="692"/>
      <c r="BA67" s="692"/>
      <c r="BB67" s="692"/>
      <c r="BC67" s="692"/>
      <c r="BD67" s="692"/>
      <c r="BE67" s="692"/>
      <c r="BF67" s="692"/>
      <c r="BG67" s="692"/>
      <c r="BH67" s="693"/>
      <c r="BK67" s="155"/>
      <c r="BL67" s="155"/>
    </row>
    <row r="68" spans="2:64" s="68" customFormat="1" ht="15" customHeight="1">
      <c r="B68" s="691"/>
      <c r="C68" s="692"/>
      <c r="D68" s="692"/>
      <c r="E68" s="692"/>
      <c r="F68" s="692"/>
      <c r="G68" s="692"/>
      <c r="H68" s="692"/>
      <c r="I68" s="692"/>
      <c r="J68" s="692"/>
      <c r="K68" s="692"/>
      <c r="L68" s="692"/>
      <c r="M68" s="692"/>
      <c r="N68" s="692"/>
      <c r="O68" s="692"/>
      <c r="P68" s="692"/>
      <c r="Q68" s="692"/>
      <c r="R68" s="692"/>
      <c r="S68" s="692"/>
      <c r="T68" s="692"/>
      <c r="U68" s="692"/>
      <c r="V68" s="692"/>
      <c r="W68" s="692"/>
      <c r="X68" s="692"/>
      <c r="Y68" s="692"/>
      <c r="Z68" s="692"/>
      <c r="AA68" s="692"/>
      <c r="AB68" s="692"/>
      <c r="AC68" s="692"/>
      <c r="AD68" s="692"/>
      <c r="AE68" s="692"/>
      <c r="AF68" s="692"/>
      <c r="AG68" s="692"/>
      <c r="AH68" s="692"/>
      <c r="AI68" s="692"/>
      <c r="AJ68" s="692"/>
      <c r="AK68" s="692"/>
      <c r="AL68" s="692"/>
      <c r="AM68" s="692"/>
      <c r="AN68" s="692"/>
      <c r="AO68" s="692"/>
      <c r="AP68" s="692"/>
      <c r="AQ68" s="692"/>
      <c r="AR68" s="692"/>
      <c r="AS68" s="692"/>
      <c r="AT68" s="692"/>
      <c r="AU68" s="692"/>
      <c r="AV68" s="692"/>
      <c r="AW68" s="692"/>
      <c r="AX68" s="692"/>
      <c r="AY68" s="692"/>
      <c r="AZ68" s="692"/>
      <c r="BA68" s="692"/>
      <c r="BB68" s="692"/>
      <c r="BC68" s="692"/>
      <c r="BD68" s="692"/>
      <c r="BE68" s="692"/>
      <c r="BF68" s="692"/>
      <c r="BG68" s="692"/>
      <c r="BH68" s="693"/>
      <c r="BK68" s="155"/>
      <c r="BL68" s="155"/>
    </row>
    <row r="69" spans="2:64" s="68" customFormat="1" ht="15" customHeight="1">
      <c r="B69" s="691"/>
      <c r="C69" s="692"/>
      <c r="D69" s="692"/>
      <c r="E69" s="692"/>
      <c r="F69" s="692"/>
      <c r="G69" s="692"/>
      <c r="H69" s="692"/>
      <c r="I69" s="692"/>
      <c r="J69" s="692"/>
      <c r="K69" s="692"/>
      <c r="L69" s="692"/>
      <c r="M69" s="692"/>
      <c r="N69" s="692"/>
      <c r="O69" s="692"/>
      <c r="P69" s="692"/>
      <c r="Q69" s="692"/>
      <c r="R69" s="692"/>
      <c r="S69" s="692"/>
      <c r="T69" s="692"/>
      <c r="U69" s="692"/>
      <c r="V69" s="692"/>
      <c r="W69" s="692"/>
      <c r="X69" s="692"/>
      <c r="Y69" s="692"/>
      <c r="Z69" s="692"/>
      <c r="AA69" s="692"/>
      <c r="AB69" s="692"/>
      <c r="AC69" s="692"/>
      <c r="AD69" s="692"/>
      <c r="AE69" s="692"/>
      <c r="AF69" s="692"/>
      <c r="AG69" s="692"/>
      <c r="AH69" s="692"/>
      <c r="AI69" s="692"/>
      <c r="AJ69" s="692"/>
      <c r="AK69" s="692"/>
      <c r="AL69" s="692"/>
      <c r="AM69" s="692"/>
      <c r="AN69" s="692"/>
      <c r="AO69" s="692"/>
      <c r="AP69" s="692"/>
      <c r="AQ69" s="692"/>
      <c r="AR69" s="692"/>
      <c r="AS69" s="692"/>
      <c r="AT69" s="692"/>
      <c r="AU69" s="692"/>
      <c r="AV69" s="692"/>
      <c r="AW69" s="692"/>
      <c r="AX69" s="692"/>
      <c r="AY69" s="692"/>
      <c r="AZ69" s="692"/>
      <c r="BA69" s="692"/>
      <c r="BB69" s="692"/>
      <c r="BC69" s="692"/>
      <c r="BD69" s="692"/>
      <c r="BE69" s="692"/>
      <c r="BF69" s="692"/>
      <c r="BG69" s="692"/>
      <c r="BH69" s="693"/>
      <c r="BK69" s="155"/>
      <c r="BL69" s="155"/>
    </row>
    <row r="70" spans="2:64" s="68" customFormat="1" ht="15" customHeight="1">
      <c r="B70" s="691"/>
      <c r="C70" s="692"/>
      <c r="D70" s="692"/>
      <c r="E70" s="692"/>
      <c r="F70" s="692"/>
      <c r="G70" s="692"/>
      <c r="H70" s="692"/>
      <c r="I70" s="692"/>
      <c r="J70" s="692"/>
      <c r="K70" s="692"/>
      <c r="L70" s="692"/>
      <c r="M70" s="692"/>
      <c r="N70" s="692"/>
      <c r="O70" s="692"/>
      <c r="P70" s="692"/>
      <c r="Q70" s="692"/>
      <c r="R70" s="692"/>
      <c r="S70" s="692"/>
      <c r="T70" s="692"/>
      <c r="U70" s="692"/>
      <c r="V70" s="692"/>
      <c r="W70" s="692"/>
      <c r="X70" s="692"/>
      <c r="Y70" s="692"/>
      <c r="Z70" s="692"/>
      <c r="AA70" s="692"/>
      <c r="AB70" s="692"/>
      <c r="AC70" s="692"/>
      <c r="AD70" s="692"/>
      <c r="AE70" s="692"/>
      <c r="AF70" s="692"/>
      <c r="AG70" s="692"/>
      <c r="AH70" s="692"/>
      <c r="AI70" s="692"/>
      <c r="AJ70" s="692"/>
      <c r="AK70" s="692"/>
      <c r="AL70" s="692"/>
      <c r="AM70" s="692"/>
      <c r="AN70" s="692"/>
      <c r="AO70" s="692"/>
      <c r="AP70" s="692"/>
      <c r="AQ70" s="692"/>
      <c r="AR70" s="692"/>
      <c r="AS70" s="692"/>
      <c r="AT70" s="692"/>
      <c r="AU70" s="692"/>
      <c r="AV70" s="692"/>
      <c r="AW70" s="692"/>
      <c r="AX70" s="692"/>
      <c r="AY70" s="692"/>
      <c r="AZ70" s="692"/>
      <c r="BA70" s="692"/>
      <c r="BB70" s="692"/>
      <c r="BC70" s="692"/>
      <c r="BD70" s="692"/>
      <c r="BE70" s="692"/>
      <c r="BF70" s="692"/>
      <c r="BG70" s="692"/>
      <c r="BH70" s="693"/>
      <c r="BK70" s="155"/>
      <c r="BL70" s="155"/>
    </row>
    <row r="71" spans="2:64" s="68" customFormat="1" ht="15" customHeight="1">
      <c r="B71" s="691"/>
      <c r="C71" s="692"/>
      <c r="D71" s="692"/>
      <c r="E71" s="692"/>
      <c r="F71" s="692"/>
      <c r="G71" s="692"/>
      <c r="H71" s="692"/>
      <c r="I71" s="692"/>
      <c r="J71" s="692"/>
      <c r="K71" s="692"/>
      <c r="L71" s="692"/>
      <c r="M71" s="692"/>
      <c r="N71" s="692"/>
      <c r="O71" s="692"/>
      <c r="P71" s="692"/>
      <c r="Q71" s="692"/>
      <c r="R71" s="692"/>
      <c r="S71" s="692"/>
      <c r="T71" s="692"/>
      <c r="U71" s="692"/>
      <c r="V71" s="692"/>
      <c r="W71" s="692"/>
      <c r="X71" s="692"/>
      <c r="Y71" s="692"/>
      <c r="Z71" s="692"/>
      <c r="AA71" s="692"/>
      <c r="AB71" s="692"/>
      <c r="AC71" s="692"/>
      <c r="AD71" s="692"/>
      <c r="AE71" s="692"/>
      <c r="AF71" s="692"/>
      <c r="AG71" s="692"/>
      <c r="AH71" s="692"/>
      <c r="AI71" s="692"/>
      <c r="AJ71" s="692"/>
      <c r="AK71" s="692"/>
      <c r="AL71" s="692"/>
      <c r="AM71" s="692"/>
      <c r="AN71" s="692"/>
      <c r="AO71" s="692"/>
      <c r="AP71" s="692"/>
      <c r="AQ71" s="692"/>
      <c r="AR71" s="692"/>
      <c r="AS71" s="692"/>
      <c r="AT71" s="692"/>
      <c r="AU71" s="692"/>
      <c r="AV71" s="692"/>
      <c r="AW71" s="692"/>
      <c r="AX71" s="692"/>
      <c r="AY71" s="692"/>
      <c r="AZ71" s="692"/>
      <c r="BA71" s="692"/>
      <c r="BB71" s="692"/>
      <c r="BC71" s="692"/>
      <c r="BD71" s="692"/>
      <c r="BE71" s="692"/>
      <c r="BF71" s="692"/>
      <c r="BG71" s="692"/>
      <c r="BH71" s="693"/>
      <c r="BK71" s="155"/>
      <c r="BL71" s="155"/>
    </row>
    <row r="72" spans="2:64" s="68" customFormat="1" ht="15" customHeight="1">
      <c r="B72" s="691"/>
      <c r="C72" s="692"/>
      <c r="D72" s="692"/>
      <c r="E72" s="692"/>
      <c r="F72" s="692"/>
      <c r="G72" s="692"/>
      <c r="H72" s="692"/>
      <c r="I72" s="692"/>
      <c r="J72" s="692"/>
      <c r="K72" s="692"/>
      <c r="L72" s="692"/>
      <c r="M72" s="692"/>
      <c r="N72" s="692"/>
      <c r="O72" s="692"/>
      <c r="P72" s="692"/>
      <c r="Q72" s="692"/>
      <c r="R72" s="692"/>
      <c r="S72" s="692"/>
      <c r="T72" s="692"/>
      <c r="U72" s="692"/>
      <c r="V72" s="692"/>
      <c r="W72" s="692"/>
      <c r="X72" s="692"/>
      <c r="Y72" s="692"/>
      <c r="Z72" s="692"/>
      <c r="AA72" s="692"/>
      <c r="AB72" s="692"/>
      <c r="AC72" s="692"/>
      <c r="AD72" s="692"/>
      <c r="AE72" s="692"/>
      <c r="AF72" s="692"/>
      <c r="AG72" s="692"/>
      <c r="AH72" s="692"/>
      <c r="AI72" s="692"/>
      <c r="AJ72" s="692"/>
      <c r="AK72" s="692"/>
      <c r="AL72" s="692"/>
      <c r="AM72" s="692"/>
      <c r="AN72" s="692"/>
      <c r="AO72" s="692"/>
      <c r="AP72" s="692"/>
      <c r="AQ72" s="692"/>
      <c r="AR72" s="692"/>
      <c r="AS72" s="692"/>
      <c r="AT72" s="692"/>
      <c r="AU72" s="692"/>
      <c r="AV72" s="692"/>
      <c r="AW72" s="692"/>
      <c r="AX72" s="692"/>
      <c r="AY72" s="692"/>
      <c r="AZ72" s="692"/>
      <c r="BA72" s="692"/>
      <c r="BB72" s="692"/>
      <c r="BC72" s="692"/>
      <c r="BD72" s="692"/>
      <c r="BE72" s="692"/>
      <c r="BF72" s="692"/>
      <c r="BG72" s="692"/>
      <c r="BH72" s="693"/>
      <c r="BK72" s="155"/>
      <c r="BL72" s="155"/>
    </row>
    <row r="73" spans="2:64" s="68" customFormat="1" ht="15" customHeight="1">
      <c r="B73" s="691"/>
      <c r="C73" s="692"/>
      <c r="D73" s="692"/>
      <c r="E73" s="692"/>
      <c r="F73" s="692"/>
      <c r="G73" s="692"/>
      <c r="H73" s="692"/>
      <c r="I73" s="692"/>
      <c r="J73" s="692"/>
      <c r="K73" s="692"/>
      <c r="L73" s="692"/>
      <c r="M73" s="692"/>
      <c r="N73" s="692"/>
      <c r="O73" s="692"/>
      <c r="P73" s="692"/>
      <c r="Q73" s="692"/>
      <c r="R73" s="692"/>
      <c r="S73" s="692"/>
      <c r="T73" s="692"/>
      <c r="U73" s="692"/>
      <c r="V73" s="692"/>
      <c r="W73" s="692"/>
      <c r="X73" s="692"/>
      <c r="Y73" s="692"/>
      <c r="Z73" s="692"/>
      <c r="AA73" s="692"/>
      <c r="AB73" s="692"/>
      <c r="AC73" s="692"/>
      <c r="AD73" s="692"/>
      <c r="AE73" s="692"/>
      <c r="AF73" s="692"/>
      <c r="AG73" s="692"/>
      <c r="AH73" s="692"/>
      <c r="AI73" s="692"/>
      <c r="AJ73" s="692"/>
      <c r="AK73" s="692"/>
      <c r="AL73" s="692"/>
      <c r="AM73" s="692"/>
      <c r="AN73" s="692"/>
      <c r="AO73" s="692"/>
      <c r="AP73" s="692"/>
      <c r="AQ73" s="692"/>
      <c r="AR73" s="692"/>
      <c r="AS73" s="692"/>
      <c r="AT73" s="692"/>
      <c r="AU73" s="692"/>
      <c r="AV73" s="692"/>
      <c r="AW73" s="692"/>
      <c r="AX73" s="692"/>
      <c r="AY73" s="692"/>
      <c r="AZ73" s="692"/>
      <c r="BA73" s="692"/>
      <c r="BB73" s="692"/>
      <c r="BC73" s="692"/>
      <c r="BD73" s="692"/>
      <c r="BE73" s="692"/>
      <c r="BF73" s="692"/>
      <c r="BG73" s="692"/>
      <c r="BH73" s="693"/>
      <c r="BK73" s="155"/>
      <c r="BL73" s="155"/>
    </row>
    <row r="74" spans="2:64" s="68" customFormat="1" ht="15" customHeight="1">
      <c r="B74" s="691"/>
      <c r="C74" s="692"/>
      <c r="D74" s="692"/>
      <c r="E74" s="692"/>
      <c r="F74" s="692"/>
      <c r="G74" s="692"/>
      <c r="H74" s="692"/>
      <c r="I74" s="692"/>
      <c r="J74" s="692"/>
      <c r="K74" s="692"/>
      <c r="L74" s="692"/>
      <c r="M74" s="692"/>
      <c r="N74" s="692"/>
      <c r="O74" s="692"/>
      <c r="P74" s="692"/>
      <c r="Q74" s="692"/>
      <c r="R74" s="692"/>
      <c r="S74" s="692"/>
      <c r="T74" s="692"/>
      <c r="U74" s="692"/>
      <c r="V74" s="692"/>
      <c r="W74" s="692"/>
      <c r="X74" s="692"/>
      <c r="Y74" s="692"/>
      <c r="Z74" s="692"/>
      <c r="AA74" s="692"/>
      <c r="AB74" s="692"/>
      <c r="AC74" s="692"/>
      <c r="AD74" s="692"/>
      <c r="AE74" s="692"/>
      <c r="AF74" s="692"/>
      <c r="AG74" s="692"/>
      <c r="AH74" s="692"/>
      <c r="AI74" s="692"/>
      <c r="AJ74" s="692"/>
      <c r="AK74" s="692"/>
      <c r="AL74" s="692"/>
      <c r="AM74" s="692"/>
      <c r="AN74" s="692"/>
      <c r="AO74" s="692"/>
      <c r="AP74" s="692"/>
      <c r="AQ74" s="692"/>
      <c r="AR74" s="692"/>
      <c r="AS74" s="692"/>
      <c r="AT74" s="692"/>
      <c r="AU74" s="692"/>
      <c r="AV74" s="692"/>
      <c r="AW74" s="692"/>
      <c r="AX74" s="692"/>
      <c r="AY74" s="692"/>
      <c r="AZ74" s="692"/>
      <c r="BA74" s="692"/>
      <c r="BB74" s="692"/>
      <c r="BC74" s="692"/>
      <c r="BD74" s="692"/>
      <c r="BE74" s="692"/>
      <c r="BF74" s="692"/>
      <c r="BG74" s="692"/>
      <c r="BH74" s="693"/>
      <c r="BK74" s="155"/>
      <c r="BL74" s="155"/>
    </row>
    <row r="75" spans="2:64" s="68" customFormat="1" ht="15" customHeight="1">
      <c r="B75" s="691"/>
      <c r="C75" s="692"/>
      <c r="D75" s="692"/>
      <c r="E75" s="692"/>
      <c r="F75" s="692"/>
      <c r="G75" s="692"/>
      <c r="H75" s="692"/>
      <c r="I75" s="692"/>
      <c r="J75" s="692"/>
      <c r="K75" s="692"/>
      <c r="L75" s="692"/>
      <c r="M75" s="692"/>
      <c r="N75" s="692"/>
      <c r="O75" s="692"/>
      <c r="P75" s="692"/>
      <c r="Q75" s="692"/>
      <c r="R75" s="692"/>
      <c r="S75" s="692"/>
      <c r="T75" s="692"/>
      <c r="U75" s="692"/>
      <c r="V75" s="692"/>
      <c r="W75" s="692"/>
      <c r="X75" s="692"/>
      <c r="Y75" s="692"/>
      <c r="Z75" s="692"/>
      <c r="AA75" s="692"/>
      <c r="AB75" s="692"/>
      <c r="AC75" s="692"/>
      <c r="AD75" s="692"/>
      <c r="AE75" s="692"/>
      <c r="AF75" s="692"/>
      <c r="AG75" s="692"/>
      <c r="AH75" s="692"/>
      <c r="AI75" s="692"/>
      <c r="AJ75" s="692"/>
      <c r="AK75" s="692"/>
      <c r="AL75" s="692"/>
      <c r="AM75" s="692"/>
      <c r="AN75" s="692"/>
      <c r="AO75" s="692"/>
      <c r="AP75" s="692"/>
      <c r="AQ75" s="692"/>
      <c r="AR75" s="692"/>
      <c r="AS75" s="692"/>
      <c r="AT75" s="692"/>
      <c r="AU75" s="692"/>
      <c r="AV75" s="692"/>
      <c r="AW75" s="692"/>
      <c r="AX75" s="692"/>
      <c r="AY75" s="692"/>
      <c r="AZ75" s="692"/>
      <c r="BA75" s="692"/>
      <c r="BB75" s="692"/>
      <c r="BC75" s="692"/>
      <c r="BD75" s="692"/>
      <c r="BE75" s="692"/>
      <c r="BF75" s="692"/>
      <c r="BG75" s="692"/>
      <c r="BH75" s="693"/>
      <c r="BK75" s="155"/>
      <c r="BL75" s="155"/>
    </row>
    <row r="76" spans="2:64" s="68" customFormat="1" ht="15" customHeight="1">
      <c r="B76" s="694"/>
      <c r="C76" s="695"/>
      <c r="D76" s="695"/>
      <c r="E76" s="695"/>
      <c r="F76" s="695"/>
      <c r="G76" s="695"/>
      <c r="H76" s="695"/>
      <c r="I76" s="695"/>
      <c r="J76" s="695"/>
      <c r="K76" s="695"/>
      <c r="L76" s="695"/>
      <c r="M76" s="695"/>
      <c r="N76" s="695"/>
      <c r="O76" s="695"/>
      <c r="P76" s="695"/>
      <c r="Q76" s="695"/>
      <c r="R76" s="695"/>
      <c r="S76" s="695"/>
      <c r="T76" s="695"/>
      <c r="U76" s="695"/>
      <c r="V76" s="695"/>
      <c r="W76" s="695"/>
      <c r="X76" s="695"/>
      <c r="Y76" s="695"/>
      <c r="Z76" s="695"/>
      <c r="AA76" s="695"/>
      <c r="AB76" s="695"/>
      <c r="AC76" s="695"/>
      <c r="AD76" s="695"/>
      <c r="AE76" s="695"/>
      <c r="AF76" s="695"/>
      <c r="AG76" s="695"/>
      <c r="AH76" s="695"/>
      <c r="AI76" s="695"/>
      <c r="AJ76" s="695"/>
      <c r="AK76" s="695"/>
      <c r="AL76" s="695"/>
      <c r="AM76" s="695"/>
      <c r="AN76" s="695"/>
      <c r="AO76" s="695"/>
      <c r="AP76" s="695"/>
      <c r="AQ76" s="695"/>
      <c r="AR76" s="695"/>
      <c r="AS76" s="695"/>
      <c r="AT76" s="695"/>
      <c r="AU76" s="695"/>
      <c r="AV76" s="695"/>
      <c r="AW76" s="695"/>
      <c r="AX76" s="695"/>
      <c r="AY76" s="695"/>
      <c r="AZ76" s="695"/>
      <c r="BA76" s="695"/>
      <c r="BB76" s="695"/>
      <c r="BC76" s="695"/>
      <c r="BD76" s="695"/>
      <c r="BE76" s="695"/>
      <c r="BF76" s="695"/>
      <c r="BG76" s="695"/>
      <c r="BH76" s="696"/>
      <c r="BK76" s="155"/>
      <c r="BL76" s="155"/>
    </row>
    <row r="77" spans="2:64" ht="15" customHeight="1">
      <c r="B77" s="179" t="s">
        <v>100</v>
      </c>
      <c r="C77" s="180"/>
      <c r="D77" s="180"/>
      <c r="E77" s="180"/>
      <c r="F77" s="180"/>
      <c r="G77" s="180"/>
      <c r="H77" s="180"/>
      <c r="I77" s="180"/>
      <c r="J77" s="180"/>
      <c r="K77" s="180"/>
      <c r="L77" s="180"/>
      <c r="M77" s="180"/>
      <c r="N77" s="180"/>
      <c r="O77" s="180"/>
      <c r="P77" s="180"/>
      <c r="Q77" s="180"/>
      <c r="R77" s="180"/>
      <c r="S77" s="180"/>
      <c r="T77" s="180"/>
      <c r="U77" s="180"/>
      <c r="V77" s="180"/>
      <c r="W77" s="180"/>
      <c r="X77" s="180"/>
      <c r="Y77" s="180"/>
      <c r="Z77" s="180"/>
      <c r="AA77" s="180"/>
      <c r="AB77" s="180"/>
      <c r="AC77" s="180"/>
      <c r="AD77" s="180"/>
      <c r="AE77" s="180"/>
      <c r="AF77" s="180"/>
      <c r="AG77" s="180"/>
      <c r="AH77" s="180"/>
      <c r="AI77" s="180"/>
      <c r="AJ77" s="180"/>
      <c r="AK77" s="180"/>
      <c r="AL77" s="180"/>
      <c r="AM77" s="180"/>
      <c r="AN77" s="180"/>
      <c r="AO77" s="180"/>
      <c r="AP77" s="180"/>
      <c r="AQ77" s="180"/>
      <c r="AR77" s="180"/>
      <c r="AS77" s="180"/>
      <c r="AT77" s="180"/>
      <c r="AU77" s="180"/>
      <c r="AV77" s="180"/>
      <c r="AW77" s="180"/>
      <c r="AX77" s="180"/>
      <c r="AY77" s="180"/>
      <c r="AZ77" s="180"/>
      <c r="BA77" s="180"/>
      <c r="BB77" s="180"/>
      <c r="BC77" s="180"/>
      <c r="BD77" s="180"/>
      <c r="BE77" s="180"/>
      <c r="BF77" s="180"/>
      <c r="BG77" s="180"/>
      <c r="BH77" s="180"/>
    </row>
    <row r="78" spans="2:64" ht="15" customHeight="1">
      <c r="B78" s="183" t="s">
        <v>101</v>
      </c>
      <c r="C78" s="180"/>
      <c r="D78" s="180"/>
      <c r="E78" s="180"/>
      <c r="F78" s="180"/>
      <c r="G78" s="180"/>
      <c r="H78" s="180"/>
      <c r="I78" s="180"/>
      <c r="J78" s="180"/>
      <c r="K78" s="180"/>
      <c r="L78" s="180"/>
      <c r="M78" s="180"/>
      <c r="N78" s="180"/>
      <c r="O78" s="180"/>
      <c r="P78" s="180"/>
      <c r="Q78" s="180"/>
      <c r="R78" s="180"/>
      <c r="S78" s="180"/>
      <c r="T78" s="180"/>
      <c r="U78" s="180"/>
      <c r="V78" s="180"/>
      <c r="W78" s="180"/>
      <c r="X78" s="180"/>
      <c r="Y78" s="180"/>
      <c r="Z78" s="180"/>
      <c r="AA78" s="180"/>
      <c r="AB78" s="180"/>
      <c r="AC78" s="180"/>
      <c r="AD78" s="180"/>
      <c r="AE78" s="180"/>
      <c r="AF78" s="180"/>
      <c r="AG78" s="180"/>
      <c r="AH78" s="180"/>
      <c r="AI78" s="180"/>
      <c r="AJ78" s="180"/>
      <c r="AK78" s="180"/>
      <c r="AL78" s="180"/>
      <c r="AM78" s="180"/>
      <c r="AN78" s="180"/>
      <c r="AO78" s="180"/>
      <c r="AP78" s="180"/>
      <c r="AQ78" s="180"/>
      <c r="AR78" s="180"/>
      <c r="AS78" s="180"/>
      <c r="AT78" s="180"/>
      <c r="AU78" s="180"/>
      <c r="AV78" s="180"/>
      <c r="AW78" s="180"/>
      <c r="AX78" s="180"/>
      <c r="AY78" s="180"/>
      <c r="AZ78" s="180"/>
      <c r="BA78" s="180"/>
      <c r="BB78" s="180"/>
      <c r="BC78" s="180"/>
      <c r="BD78" s="180"/>
      <c r="BE78" s="180"/>
      <c r="BF78" s="180"/>
      <c r="BG78" s="180"/>
      <c r="BH78" s="180"/>
    </row>
    <row r="79" spans="2:64" s="68" customFormat="1" ht="15" customHeight="1">
      <c r="B79" s="688"/>
      <c r="C79" s="689"/>
      <c r="D79" s="689"/>
      <c r="E79" s="689"/>
      <c r="F79" s="689"/>
      <c r="G79" s="689"/>
      <c r="H79" s="689"/>
      <c r="I79" s="689"/>
      <c r="J79" s="689"/>
      <c r="K79" s="689"/>
      <c r="L79" s="689"/>
      <c r="M79" s="689"/>
      <c r="N79" s="689"/>
      <c r="O79" s="689"/>
      <c r="P79" s="689"/>
      <c r="Q79" s="689"/>
      <c r="R79" s="689"/>
      <c r="S79" s="689"/>
      <c r="T79" s="689"/>
      <c r="U79" s="689"/>
      <c r="V79" s="689"/>
      <c r="W79" s="689"/>
      <c r="X79" s="689"/>
      <c r="Y79" s="689"/>
      <c r="Z79" s="689"/>
      <c r="AA79" s="689"/>
      <c r="AB79" s="689"/>
      <c r="AC79" s="689"/>
      <c r="AD79" s="689"/>
      <c r="AE79" s="689"/>
      <c r="AF79" s="689"/>
      <c r="AG79" s="689"/>
      <c r="AH79" s="689"/>
      <c r="AI79" s="689"/>
      <c r="AJ79" s="689"/>
      <c r="AK79" s="689"/>
      <c r="AL79" s="689"/>
      <c r="AM79" s="689"/>
      <c r="AN79" s="689"/>
      <c r="AO79" s="689"/>
      <c r="AP79" s="689"/>
      <c r="AQ79" s="689"/>
      <c r="AR79" s="689"/>
      <c r="AS79" s="689"/>
      <c r="AT79" s="689"/>
      <c r="AU79" s="689"/>
      <c r="AV79" s="689"/>
      <c r="AW79" s="689"/>
      <c r="AX79" s="689"/>
      <c r="AY79" s="689"/>
      <c r="AZ79" s="689"/>
      <c r="BA79" s="689"/>
      <c r="BB79" s="689"/>
      <c r="BC79" s="689"/>
      <c r="BD79" s="689"/>
      <c r="BE79" s="689"/>
      <c r="BF79" s="689"/>
      <c r="BG79" s="689"/>
      <c r="BH79" s="690"/>
      <c r="BK79" s="155"/>
      <c r="BL79" s="155"/>
    </row>
    <row r="80" spans="2:64" s="68" customFormat="1" ht="15" customHeight="1">
      <c r="B80" s="691"/>
      <c r="C80" s="692"/>
      <c r="D80" s="692"/>
      <c r="E80" s="692"/>
      <c r="F80" s="692"/>
      <c r="G80" s="692"/>
      <c r="H80" s="692"/>
      <c r="I80" s="692"/>
      <c r="J80" s="692"/>
      <c r="K80" s="692"/>
      <c r="L80" s="692"/>
      <c r="M80" s="692"/>
      <c r="N80" s="692"/>
      <c r="O80" s="692"/>
      <c r="P80" s="692"/>
      <c r="Q80" s="692"/>
      <c r="R80" s="692"/>
      <c r="S80" s="692"/>
      <c r="T80" s="692"/>
      <c r="U80" s="692"/>
      <c r="V80" s="692"/>
      <c r="W80" s="692"/>
      <c r="X80" s="692"/>
      <c r="Y80" s="692"/>
      <c r="Z80" s="692"/>
      <c r="AA80" s="692"/>
      <c r="AB80" s="692"/>
      <c r="AC80" s="692"/>
      <c r="AD80" s="692"/>
      <c r="AE80" s="692"/>
      <c r="AF80" s="692"/>
      <c r="AG80" s="692"/>
      <c r="AH80" s="692"/>
      <c r="AI80" s="692"/>
      <c r="AJ80" s="692"/>
      <c r="AK80" s="692"/>
      <c r="AL80" s="692"/>
      <c r="AM80" s="692"/>
      <c r="AN80" s="692"/>
      <c r="AO80" s="692"/>
      <c r="AP80" s="692"/>
      <c r="AQ80" s="692"/>
      <c r="AR80" s="692"/>
      <c r="AS80" s="692"/>
      <c r="AT80" s="692"/>
      <c r="AU80" s="692"/>
      <c r="AV80" s="692"/>
      <c r="AW80" s="692"/>
      <c r="AX80" s="692"/>
      <c r="AY80" s="692"/>
      <c r="AZ80" s="692"/>
      <c r="BA80" s="692"/>
      <c r="BB80" s="692"/>
      <c r="BC80" s="692"/>
      <c r="BD80" s="692"/>
      <c r="BE80" s="692"/>
      <c r="BF80" s="692"/>
      <c r="BG80" s="692"/>
      <c r="BH80" s="693"/>
      <c r="BK80" s="155"/>
      <c r="BL80" s="155"/>
    </row>
    <row r="81" spans="2:64" s="68" customFormat="1" ht="15" customHeight="1">
      <c r="B81" s="691"/>
      <c r="C81" s="692"/>
      <c r="D81" s="692"/>
      <c r="E81" s="692"/>
      <c r="F81" s="692"/>
      <c r="G81" s="692"/>
      <c r="H81" s="692"/>
      <c r="I81" s="692"/>
      <c r="J81" s="692"/>
      <c r="K81" s="692"/>
      <c r="L81" s="692"/>
      <c r="M81" s="692"/>
      <c r="N81" s="692"/>
      <c r="O81" s="692"/>
      <c r="P81" s="692"/>
      <c r="Q81" s="692"/>
      <c r="R81" s="692"/>
      <c r="S81" s="692"/>
      <c r="T81" s="692"/>
      <c r="U81" s="692"/>
      <c r="V81" s="692"/>
      <c r="W81" s="692"/>
      <c r="X81" s="692"/>
      <c r="Y81" s="692"/>
      <c r="Z81" s="692"/>
      <c r="AA81" s="692"/>
      <c r="AB81" s="692"/>
      <c r="AC81" s="692"/>
      <c r="AD81" s="692"/>
      <c r="AE81" s="692"/>
      <c r="AF81" s="692"/>
      <c r="AG81" s="692"/>
      <c r="AH81" s="692"/>
      <c r="AI81" s="692"/>
      <c r="AJ81" s="692"/>
      <c r="AK81" s="692"/>
      <c r="AL81" s="692"/>
      <c r="AM81" s="692"/>
      <c r="AN81" s="692"/>
      <c r="AO81" s="692"/>
      <c r="AP81" s="692"/>
      <c r="AQ81" s="692"/>
      <c r="AR81" s="692"/>
      <c r="AS81" s="692"/>
      <c r="AT81" s="692"/>
      <c r="AU81" s="692"/>
      <c r="AV81" s="692"/>
      <c r="AW81" s="692"/>
      <c r="AX81" s="692"/>
      <c r="AY81" s="692"/>
      <c r="AZ81" s="692"/>
      <c r="BA81" s="692"/>
      <c r="BB81" s="692"/>
      <c r="BC81" s="692"/>
      <c r="BD81" s="692"/>
      <c r="BE81" s="692"/>
      <c r="BF81" s="692"/>
      <c r="BG81" s="692"/>
      <c r="BH81" s="693"/>
      <c r="BK81" s="155"/>
      <c r="BL81" s="155"/>
    </row>
    <row r="82" spans="2:64" s="68" customFormat="1" ht="15" customHeight="1">
      <c r="B82" s="691"/>
      <c r="C82" s="692"/>
      <c r="D82" s="692"/>
      <c r="E82" s="692"/>
      <c r="F82" s="692"/>
      <c r="G82" s="692"/>
      <c r="H82" s="692"/>
      <c r="I82" s="692"/>
      <c r="J82" s="692"/>
      <c r="K82" s="692"/>
      <c r="L82" s="692"/>
      <c r="M82" s="692"/>
      <c r="N82" s="692"/>
      <c r="O82" s="692"/>
      <c r="P82" s="692"/>
      <c r="Q82" s="692"/>
      <c r="R82" s="692"/>
      <c r="S82" s="692"/>
      <c r="T82" s="692"/>
      <c r="U82" s="692"/>
      <c r="V82" s="692"/>
      <c r="W82" s="692"/>
      <c r="X82" s="692"/>
      <c r="Y82" s="692"/>
      <c r="Z82" s="692"/>
      <c r="AA82" s="692"/>
      <c r="AB82" s="692"/>
      <c r="AC82" s="692"/>
      <c r="AD82" s="692"/>
      <c r="AE82" s="692"/>
      <c r="AF82" s="692"/>
      <c r="AG82" s="692"/>
      <c r="AH82" s="692"/>
      <c r="AI82" s="692"/>
      <c r="AJ82" s="692"/>
      <c r="AK82" s="692"/>
      <c r="AL82" s="692"/>
      <c r="AM82" s="692"/>
      <c r="AN82" s="692"/>
      <c r="AO82" s="692"/>
      <c r="AP82" s="692"/>
      <c r="AQ82" s="692"/>
      <c r="AR82" s="692"/>
      <c r="AS82" s="692"/>
      <c r="AT82" s="692"/>
      <c r="AU82" s="692"/>
      <c r="AV82" s="692"/>
      <c r="AW82" s="692"/>
      <c r="AX82" s="692"/>
      <c r="AY82" s="692"/>
      <c r="AZ82" s="692"/>
      <c r="BA82" s="692"/>
      <c r="BB82" s="692"/>
      <c r="BC82" s="692"/>
      <c r="BD82" s="692"/>
      <c r="BE82" s="692"/>
      <c r="BF82" s="692"/>
      <c r="BG82" s="692"/>
      <c r="BH82" s="693"/>
      <c r="BK82" s="155"/>
      <c r="BL82" s="155"/>
    </row>
    <row r="83" spans="2:64" s="68" customFormat="1" ht="15" customHeight="1">
      <c r="B83" s="691"/>
      <c r="C83" s="692"/>
      <c r="D83" s="692"/>
      <c r="E83" s="692"/>
      <c r="F83" s="692"/>
      <c r="G83" s="692"/>
      <c r="H83" s="692"/>
      <c r="I83" s="692"/>
      <c r="J83" s="692"/>
      <c r="K83" s="692"/>
      <c r="L83" s="692"/>
      <c r="M83" s="692"/>
      <c r="N83" s="692"/>
      <c r="O83" s="692"/>
      <c r="P83" s="692"/>
      <c r="Q83" s="692"/>
      <c r="R83" s="692"/>
      <c r="S83" s="692"/>
      <c r="T83" s="692"/>
      <c r="U83" s="692"/>
      <c r="V83" s="692"/>
      <c r="W83" s="692"/>
      <c r="X83" s="692"/>
      <c r="Y83" s="692"/>
      <c r="Z83" s="692"/>
      <c r="AA83" s="692"/>
      <c r="AB83" s="692"/>
      <c r="AC83" s="692"/>
      <c r="AD83" s="692"/>
      <c r="AE83" s="692"/>
      <c r="AF83" s="692"/>
      <c r="AG83" s="692"/>
      <c r="AH83" s="692"/>
      <c r="AI83" s="692"/>
      <c r="AJ83" s="692"/>
      <c r="AK83" s="692"/>
      <c r="AL83" s="692"/>
      <c r="AM83" s="692"/>
      <c r="AN83" s="692"/>
      <c r="AO83" s="692"/>
      <c r="AP83" s="692"/>
      <c r="AQ83" s="692"/>
      <c r="AR83" s="692"/>
      <c r="AS83" s="692"/>
      <c r="AT83" s="692"/>
      <c r="AU83" s="692"/>
      <c r="AV83" s="692"/>
      <c r="AW83" s="692"/>
      <c r="AX83" s="692"/>
      <c r="AY83" s="692"/>
      <c r="AZ83" s="692"/>
      <c r="BA83" s="692"/>
      <c r="BB83" s="692"/>
      <c r="BC83" s="692"/>
      <c r="BD83" s="692"/>
      <c r="BE83" s="692"/>
      <c r="BF83" s="692"/>
      <c r="BG83" s="692"/>
      <c r="BH83" s="693"/>
      <c r="BK83" s="155"/>
      <c r="BL83" s="155"/>
    </row>
    <row r="84" spans="2:64" s="68" customFormat="1" ht="15" customHeight="1">
      <c r="B84" s="691"/>
      <c r="C84" s="692"/>
      <c r="D84" s="692"/>
      <c r="E84" s="692"/>
      <c r="F84" s="692"/>
      <c r="G84" s="692"/>
      <c r="H84" s="692"/>
      <c r="I84" s="692"/>
      <c r="J84" s="692"/>
      <c r="K84" s="692"/>
      <c r="L84" s="692"/>
      <c r="M84" s="692"/>
      <c r="N84" s="692"/>
      <c r="O84" s="692"/>
      <c r="P84" s="692"/>
      <c r="Q84" s="692"/>
      <c r="R84" s="692"/>
      <c r="S84" s="692"/>
      <c r="T84" s="692"/>
      <c r="U84" s="692"/>
      <c r="V84" s="692"/>
      <c r="W84" s="692"/>
      <c r="X84" s="692"/>
      <c r="Y84" s="692"/>
      <c r="Z84" s="692"/>
      <c r="AA84" s="692"/>
      <c r="AB84" s="692"/>
      <c r="AC84" s="692"/>
      <c r="AD84" s="692"/>
      <c r="AE84" s="692"/>
      <c r="AF84" s="692"/>
      <c r="AG84" s="692"/>
      <c r="AH84" s="692"/>
      <c r="AI84" s="692"/>
      <c r="AJ84" s="692"/>
      <c r="AK84" s="692"/>
      <c r="AL84" s="692"/>
      <c r="AM84" s="692"/>
      <c r="AN84" s="692"/>
      <c r="AO84" s="692"/>
      <c r="AP84" s="692"/>
      <c r="AQ84" s="692"/>
      <c r="AR84" s="692"/>
      <c r="AS84" s="692"/>
      <c r="AT84" s="692"/>
      <c r="AU84" s="692"/>
      <c r="AV84" s="692"/>
      <c r="AW84" s="692"/>
      <c r="AX84" s="692"/>
      <c r="AY84" s="692"/>
      <c r="AZ84" s="692"/>
      <c r="BA84" s="692"/>
      <c r="BB84" s="692"/>
      <c r="BC84" s="692"/>
      <c r="BD84" s="692"/>
      <c r="BE84" s="692"/>
      <c r="BF84" s="692"/>
      <c r="BG84" s="692"/>
      <c r="BH84" s="693"/>
      <c r="BK84" s="155"/>
      <c r="BL84" s="155"/>
    </row>
    <row r="85" spans="2:64" s="68" customFormat="1" ht="15" customHeight="1">
      <c r="B85" s="691"/>
      <c r="C85" s="692"/>
      <c r="D85" s="692"/>
      <c r="E85" s="692"/>
      <c r="F85" s="692"/>
      <c r="G85" s="692"/>
      <c r="H85" s="692"/>
      <c r="I85" s="692"/>
      <c r="J85" s="692"/>
      <c r="K85" s="692"/>
      <c r="L85" s="692"/>
      <c r="M85" s="692"/>
      <c r="N85" s="692"/>
      <c r="O85" s="692"/>
      <c r="P85" s="692"/>
      <c r="Q85" s="692"/>
      <c r="R85" s="692"/>
      <c r="S85" s="692"/>
      <c r="T85" s="692"/>
      <c r="U85" s="692"/>
      <c r="V85" s="692"/>
      <c r="W85" s="692"/>
      <c r="X85" s="692"/>
      <c r="Y85" s="692"/>
      <c r="Z85" s="692"/>
      <c r="AA85" s="692"/>
      <c r="AB85" s="692"/>
      <c r="AC85" s="692"/>
      <c r="AD85" s="692"/>
      <c r="AE85" s="692"/>
      <c r="AF85" s="692"/>
      <c r="AG85" s="692"/>
      <c r="AH85" s="692"/>
      <c r="AI85" s="692"/>
      <c r="AJ85" s="692"/>
      <c r="AK85" s="692"/>
      <c r="AL85" s="692"/>
      <c r="AM85" s="692"/>
      <c r="AN85" s="692"/>
      <c r="AO85" s="692"/>
      <c r="AP85" s="692"/>
      <c r="AQ85" s="692"/>
      <c r="AR85" s="692"/>
      <c r="AS85" s="692"/>
      <c r="AT85" s="692"/>
      <c r="AU85" s="692"/>
      <c r="AV85" s="692"/>
      <c r="AW85" s="692"/>
      <c r="AX85" s="692"/>
      <c r="AY85" s="692"/>
      <c r="AZ85" s="692"/>
      <c r="BA85" s="692"/>
      <c r="BB85" s="692"/>
      <c r="BC85" s="692"/>
      <c r="BD85" s="692"/>
      <c r="BE85" s="692"/>
      <c r="BF85" s="692"/>
      <c r="BG85" s="692"/>
      <c r="BH85" s="693"/>
      <c r="BK85" s="155"/>
      <c r="BL85" s="155"/>
    </row>
    <row r="86" spans="2:64" s="68" customFormat="1" ht="15" customHeight="1">
      <c r="B86" s="691"/>
      <c r="C86" s="692"/>
      <c r="D86" s="692"/>
      <c r="E86" s="692"/>
      <c r="F86" s="692"/>
      <c r="G86" s="692"/>
      <c r="H86" s="692"/>
      <c r="I86" s="692"/>
      <c r="J86" s="692"/>
      <c r="K86" s="692"/>
      <c r="L86" s="692"/>
      <c r="M86" s="692"/>
      <c r="N86" s="692"/>
      <c r="O86" s="692"/>
      <c r="P86" s="692"/>
      <c r="Q86" s="692"/>
      <c r="R86" s="692"/>
      <c r="S86" s="692"/>
      <c r="T86" s="692"/>
      <c r="U86" s="692"/>
      <c r="V86" s="692"/>
      <c r="W86" s="692"/>
      <c r="X86" s="692"/>
      <c r="Y86" s="692"/>
      <c r="Z86" s="692"/>
      <c r="AA86" s="692"/>
      <c r="AB86" s="692"/>
      <c r="AC86" s="692"/>
      <c r="AD86" s="692"/>
      <c r="AE86" s="692"/>
      <c r="AF86" s="692"/>
      <c r="AG86" s="692"/>
      <c r="AH86" s="692"/>
      <c r="AI86" s="692"/>
      <c r="AJ86" s="692"/>
      <c r="AK86" s="692"/>
      <c r="AL86" s="692"/>
      <c r="AM86" s="692"/>
      <c r="AN86" s="692"/>
      <c r="AO86" s="692"/>
      <c r="AP86" s="692"/>
      <c r="AQ86" s="692"/>
      <c r="AR86" s="692"/>
      <c r="AS86" s="692"/>
      <c r="AT86" s="692"/>
      <c r="AU86" s="692"/>
      <c r="AV86" s="692"/>
      <c r="AW86" s="692"/>
      <c r="AX86" s="692"/>
      <c r="AY86" s="692"/>
      <c r="AZ86" s="692"/>
      <c r="BA86" s="692"/>
      <c r="BB86" s="692"/>
      <c r="BC86" s="692"/>
      <c r="BD86" s="692"/>
      <c r="BE86" s="692"/>
      <c r="BF86" s="692"/>
      <c r="BG86" s="692"/>
      <c r="BH86" s="693"/>
      <c r="BK86" s="155"/>
      <c r="BL86" s="155"/>
    </row>
    <row r="87" spans="2:64" s="68" customFormat="1" ht="15" customHeight="1">
      <c r="B87" s="691"/>
      <c r="C87" s="692"/>
      <c r="D87" s="692"/>
      <c r="E87" s="692"/>
      <c r="F87" s="692"/>
      <c r="G87" s="692"/>
      <c r="H87" s="692"/>
      <c r="I87" s="692"/>
      <c r="J87" s="692"/>
      <c r="K87" s="692"/>
      <c r="L87" s="692"/>
      <c r="M87" s="692"/>
      <c r="N87" s="692"/>
      <c r="O87" s="692"/>
      <c r="P87" s="692"/>
      <c r="Q87" s="692"/>
      <c r="R87" s="692"/>
      <c r="S87" s="692"/>
      <c r="T87" s="692"/>
      <c r="U87" s="692"/>
      <c r="V87" s="692"/>
      <c r="W87" s="692"/>
      <c r="X87" s="692"/>
      <c r="Y87" s="692"/>
      <c r="Z87" s="692"/>
      <c r="AA87" s="692"/>
      <c r="AB87" s="692"/>
      <c r="AC87" s="692"/>
      <c r="AD87" s="692"/>
      <c r="AE87" s="692"/>
      <c r="AF87" s="692"/>
      <c r="AG87" s="692"/>
      <c r="AH87" s="692"/>
      <c r="AI87" s="692"/>
      <c r="AJ87" s="692"/>
      <c r="AK87" s="692"/>
      <c r="AL87" s="692"/>
      <c r="AM87" s="692"/>
      <c r="AN87" s="692"/>
      <c r="AO87" s="692"/>
      <c r="AP87" s="692"/>
      <c r="AQ87" s="692"/>
      <c r="AR87" s="692"/>
      <c r="AS87" s="692"/>
      <c r="AT87" s="692"/>
      <c r="AU87" s="692"/>
      <c r="AV87" s="692"/>
      <c r="AW87" s="692"/>
      <c r="AX87" s="692"/>
      <c r="AY87" s="692"/>
      <c r="AZ87" s="692"/>
      <c r="BA87" s="692"/>
      <c r="BB87" s="692"/>
      <c r="BC87" s="692"/>
      <c r="BD87" s="692"/>
      <c r="BE87" s="692"/>
      <c r="BF87" s="692"/>
      <c r="BG87" s="692"/>
      <c r="BH87" s="693"/>
      <c r="BK87" s="155"/>
      <c r="BL87" s="155"/>
    </row>
    <row r="88" spans="2:64" s="68" customFormat="1" ht="15" customHeight="1">
      <c r="B88" s="691"/>
      <c r="C88" s="692"/>
      <c r="D88" s="692"/>
      <c r="E88" s="692"/>
      <c r="F88" s="692"/>
      <c r="G88" s="692"/>
      <c r="H88" s="692"/>
      <c r="I88" s="692"/>
      <c r="J88" s="692"/>
      <c r="K88" s="692"/>
      <c r="L88" s="692"/>
      <c r="M88" s="692"/>
      <c r="N88" s="692"/>
      <c r="O88" s="692"/>
      <c r="P88" s="692"/>
      <c r="Q88" s="692"/>
      <c r="R88" s="692"/>
      <c r="S88" s="692"/>
      <c r="T88" s="692"/>
      <c r="U88" s="692"/>
      <c r="V88" s="692"/>
      <c r="W88" s="692"/>
      <c r="X88" s="692"/>
      <c r="Y88" s="692"/>
      <c r="Z88" s="692"/>
      <c r="AA88" s="692"/>
      <c r="AB88" s="692"/>
      <c r="AC88" s="692"/>
      <c r="AD88" s="692"/>
      <c r="AE88" s="692"/>
      <c r="AF88" s="692"/>
      <c r="AG88" s="692"/>
      <c r="AH88" s="692"/>
      <c r="AI88" s="692"/>
      <c r="AJ88" s="692"/>
      <c r="AK88" s="692"/>
      <c r="AL88" s="692"/>
      <c r="AM88" s="692"/>
      <c r="AN88" s="692"/>
      <c r="AO88" s="692"/>
      <c r="AP88" s="692"/>
      <c r="AQ88" s="692"/>
      <c r="AR88" s="692"/>
      <c r="AS88" s="692"/>
      <c r="AT88" s="692"/>
      <c r="AU88" s="692"/>
      <c r="AV88" s="692"/>
      <c r="AW88" s="692"/>
      <c r="AX88" s="692"/>
      <c r="AY88" s="692"/>
      <c r="AZ88" s="692"/>
      <c r="BA88" s="692"/>
      <c r="BB88" s="692"/>
      <c r="BC88" s="692"/>
      <c r="BD88" s="692"/>
      <c r="BE88" s="692"/>
      <c r="BF88" s="692"/>
      <c r="BG88" s="692"/>
      <c r="BH88" s="693"/>
      <c r="BK88" s="155"/>
      <c r="BL88" s="155"/>
    </row>
    <row r="89" spans="2:64" s="68" customFormat="1" ht="15" customHeight="1">
      <c r="B89" s="694"/>
      <c r="C89" s="695"/>
      <c r="D89" s="695"/>
      <c r="E89" s="695"/>
      <c r="F89" s="695"/>
      <c r="G89" s="695"/>
      <c r="H89" s="695"/>
      <c r="I89" s="695"/>
      <c r="J89" s="695"/>
      <c r="K89" s="695"/>
      <c r="L89" s="695"/>
      <c r="M89" s="695"/>
      <c r="N89" s="695"/>
      <c r="O89" s="695"/>
      <c r="P89" s="695"/>
      <c r="Q89" s="695"/>
      <c r="R89" s="695"/>
      <c r="S89" s="695"/>
      <c r="T89" s="695"/>
      <c r="U89" s="695"/>
      <c r="V89" s="695"/>
      <c r="W89" s="695"/>
      <c r="X89" s="695"/>
      <c r="Y89" s="695"/>
      <c r="Z89" s="695"/>
      <c r="AA89" s="695"/>
      <c r="AB89" s="695"/>
      <c r="AC89" s="695"/>
      <c r="AD89" s="695"/>
      <c r="AE89" s="695"/>
      <c r="AF89" s="695"/>
      <c r="AG89" s="695"/>
      <c r="AH89" s="695"/>
      <c r="AI89" s="695"/>
      <c r="AJ89" s="695"/>
      <c r="AK89" s="695"/>
      <c r="AL89" s="695"/>
      <c r="AM89" s="695"/>
      <c r="AN89" s="695"/>
      <c r="AO89" s="695"/>
      <c r="AP89" s="695"/>
      <c r="AQ89" s="695"/>
      <c r="AR89" s="695"/>
      <c r="AS89" s="695"/>
      <c r="AT89" s="695"/>
      <c r="AU89" s="695"/>
      <c r="AV89" s="695"/>
      <c r="AW89" s="695"/>
      <c r="AX89" s="695"/>
      <c r="AY89" s="695"/>
      <c r="AZ89" s="695"/>
      <c r="BA89" s="695"/>
      <c r="BB89" s="695"/>
      <c r="BC89" s="695"/>
      <c r="BD89" s="695"/>
      <c r="BE89" s="695"/>
      <c r="BF89" s="695"/>
      <c r="BG89" s="695"/>
      <c r="BH89" s="696"/>
      <c r="BK89" s="155"/>
      <c r="BL89" s="155"/>
    </row>
    <row r="90" spans="2:64" ht="15" customHeight="1">
      <c r="B90" s="179" t="s">
        <v>102</v>
      </c>
      <c r="C90" s="180"/>
      <c r="D90" s="180"/>
      <c r="E90" s="180"/>
      <c r="F90" s="180"/>
      <c r="G90" s="180"/>
      <c r="H90" s="180"/>
      <c r="I90" s="180"/>
      <c r="J90" s="180"/>
      <c r="K90" s="180"/>
      <c r="L90" s="180"/>
      <c r="M90" s="180"/>
      <c r="N90" s="180"/>
      <c r="O90" s="180"/>
      <c r="P90" s="180"/>
      <c r="Q90" s="180"/>
      <c r="R90" s="180"/>
      <c r="S90" s="180"/>
      <c r="T90" s="180"/>
      <c r="U90" s="180"/>
      <c r="V90" s="180"/>
      <c r="W90" s="180"/>
      <c r="X90" s="180"/>
      <c r="Y90" s="180"/>
      <c r="Z90" s="180"/>
      <c r="AA90" s="180"/>
      <c r="AB90" s="180"/>
      <c r="AC90" s="180"/>
      <c r="AD90" s="180"/>
      <c r="AE90" s="180"/>
      <c r="AF90" s="180"/>
      <c r="AG90" s="180"/>
      <c r="AH90" s="180"/>
      <c r="AI90" s="180"/>
      <c r="AJ90" s="180"/>
      <c r="AK90" s="180"/>
      <c r="AL90" s="180"/>
      <c r="AM90" s="180"/>
      <c r="AN90" s="180"/>
      <c r="AO90" s="180"/>
      <c r="AP90" s="180"/>
      <c r="AQ90" s="180"/>
      <c r="AR90" s="180"/>
      <c r="AS90" s="180"/>
      <c r="AT90" s="180"/>
      <c r="AU90" s="180"/>
      <c r="AV90" s="180"/>
      <c r="AW90" s="180"/>
      <c r="AX90" s="180"/>
      <c r="AY90" s="180"/>
      <c r="AZ90" s="180"/>
      <c r="BA90" s="180"/>
      <c r="BB90" s="180"/>
      <c r="BC90" s="180"/>
      <c r="BD90" s="180"/>
      <c r="BE90" s="180"/>
      <c r="BF90" s="180"/>
      <c r="BG90" s="180"/>
      <c r="BH90" s="180"/>
    </row>
    <row r="91" spans="2:64" ht="15" customHeight="1">
      <c r="B91" s="183" t="s">
        <v>103</v>
      </c>
      <c r="C91" s="180"/>
      <c r="D91" s="180"/>
      <c r="E91" s="180"/>
      <c r="F91" s="180"/>
      <c r="G91" s="180"/>
      <c r="H91" s="180"/>
      <c r="I91" s="180"/>
      <c r="J91" s="180"/>
      <c r="K91" s="180"/>
      <c r="L91" s="180"/>
      <c r="M91" s="180"/>
      <c r="N91" s="180"/>
      <c r="O91" s="180"/>
      <c r="P91" s="180"/>
      <c r="Q91" s="180"/>
      <c r="R91" s="180"/>
      <c r="S91" s="180"/>
      <c r="T91" s="180"/>
      <c r="U91" s="180"/>
      <c r="V91" s="180"/>
      <c r="W91" s="180"/>
      <c r="X91" s="180"/>
      <c r="Y91" s="180"/>
      <c r="Z91" s="180"/>
      <c r="AA91" s="180"/>
      <c r="AB91" s="180"/>
      <c r="AC91" s="180"/>
      <c r="AD91" s="180"/>
      <c r="AE91" s="180"/>
      <c r="AF91" s="180"/>
      <c r="AG91" s="180"/>
      <c r="AH91" s="180"/>
      <c r="AI91" s="180"/>
      <c r="AJ91" s="180"/>
      <c r="AK91" s="180"/>
      <c r="AL91" s="180"/>
      <c r="AM91" s="180"/>
      <c r="AN91" s="180"/>
      <c r="AO91" s="180"/>
      <c r="AP91" s="180"/>
      <c r="AQ91" s="180"/>
      <c r="AR91" s="180"/>
      <c r="AS91" s="180"/>
      <c r="AT91" s="180"/>
      <c r="AU91" s="180"/>
      <c r="AV91" s="180"/>
      <c r="AW91" s="180"/>
      <c r="AX91" s="180"/>
      <c r="AY91" s="180"/>
      <c r="AZ91" s="180"/>
      <c r="BA91" s="180"/>
      <c r="BB91" s="180"/>
      <c r="BC91" s="180"/>
      <c r="BD91" s="180"/>
      <c r="BE91" s="180"/>
      <c r="BF91" s="180"/>
      <c r="BG91" s="180"/>
      <c r="BH91" s="180"/>
    </row>
    <row r="92" spans="2:64" ht="15" customHeight="1">
      <c r="B92" s="183" t="s">
        <v>106</v>
      </c>
      <c r="C92" s="180"/>
      <c r="D92" s="180"/>
      <c r="E92" s="180"/>
      <c r="F92" s="180"/>
      <c r="G92" s="180"/>
      <c r="H92" s="180"/>
      <c r="I92" s="180"/>
      <c r="J92" s="180"/>
      <c r="K92" s="180"/>
      <c r="L92" s="180"/>
      <c r="M92" s="180"/>
      <c r="N92" s="180"/>
      <c r="O92" s="180"/>
      <c r="P92" s="180"/>
      <c r="Q92" s="180"/>
      <c r="R92" s="180"/>
      <c r="S92" s="180"/>
      <c r="T92" s="180"/>
      <c r="U92" s="180"/>
      <c r="V92" s="180"/>
      <c r="W92" s="180"/>
      <c r="X92" s="180"/>
      <c r="Y92" s="180"/>
      <c r="Z92" s="180"/>
      <c r="AA92" s="180"/>
      <c r="AB92" s="180"/>
      <c r="AC92" s="180"/>
      <c r="AD92" s="180"/>
      <c r="AE92" s="180"/>
      <c r="AF92" s="180"/>
      <c r="AG92" s="180"/>
      <c r="AH92" s="180"/>
      <c r="AI92" s="180"/>
      <c r="AJ92" s="180"/>
      <c r="AK92" s="180"/>
      <c r="AL92" s="180"/>
      <c r="AM92" s="180"/>
      <c r="AN92" s="180"/>
      <c r="AO92" s="180"/>
      <c r="AP92" s="180"/>
      <c r="AQ92" s="180"/>
      <c r="AR92" s="180"/>
      <c r="AS92" s="180"/>
      <c r="AT92" s="180"/>
      <c r="AU92" s="180"/>
      <c r="AV92" s="180"/>
      <c r="AW92" s="180"/>
      <c r="AX92" s="180"/>
      <c r="AY92" s="180"/>
      <c r="AZ92" s="180"/>
      <c r="BA92" s="180"/>
      <c r="BB92" s="180"/>
      <c r="BC92" s="180"/>
      <c r="BD92" s="180"/>
      <c r="BE92" s="180"/>
      <c r="BF92" s="180"/>
      <c r="BG92" s="180"/>
      <c r="BH92" s="180"/>
    </row>
    <row r="93" spans="2:64" s="68" customFormat="1" ht="15" customHeight="1">
      <c r="B93" s="688"/>
      <c r="C93" s="689"/>
      <c r="D93" s="689"/>
      <c r="E93" s="689"/>
      <c r="F93" s="689"/>
      <c r="G93" s="689"/>
      <c r="H93" s="689"/>
      <c r="I93" s="689"/>
      <c r="J93" s="689"/>
      <c r="K93" s="689"/>
      <c r="L93" s="689"/>
      <c r="M93" s="689"/>
      <c r="N93" s="689"/>
      <c r="O93" s="689"/>
      <c r="P93" s="689"/>
      <c r="Q93" s="689"/>
      <c r="R93" s="689"/>
      <c r="S93" s="689"/>
      <c r="T93" s="689"/>
      <c r="U93" s="689"/>
      <c r="V93" s="689"/>
      <c r="W93" s="689"/>
      <c r="X93" s="689"/>
      <c r="Y93" s="689"/>
      <c r="Z93" s="689"/>
      <c r="AA93" s="689"/>
      <c r="AB93" s="689"/>
      <c r="AC93" s="689"/>
      <c r="AD93" s="689"/>
      <c r="AE93" s="689"/>
      <c r="AF93" s="689"/>
      <c r="AG93" s="689"/>
      <c r="AH93" s="689"/>
      <c r="AI93" s="689"/>
      <c r="AJ93" s="689"/>
      <c r="AK93" s="689"/>
      <c r="AL93" s="689"/>
      <c r="AM93" s="689"/>
      <c r="AN93" s="689"/>
      <c r="AO93" s="689"/>
      <c r="AP93" s="689"/>
      <c r="AQ93" s="689"/>
      <c r="AR93" s="689"/>
      <c r="AS93" s="689"/>
      <c r="AT93" s="689"/>
      <c r="AU93" s="689"/>
      <c r="AV93" s="689"/>
      <c r="AW93" s="689"/>
      <c r="AX93" s="689"/>
      <c r="AY93" s="689"/>
      <c r="AZ93" s="689"/>
      <c r="BA93" s="689"/>
      <c r="BB93" s="689"/>
      <c r="BC93" s="689"/>
      <c r="BD93" s="689"/>
      <c r="BE93" s="689"/>
      <c r="BF93" s="689"/>
      <c r="BG93" s="689"/>
      <c r="BH93" s="690"/>
      <c r="BK93" s="155"/>
      <c r="BL93" s="155"/>
    </row>
    <row r="94" spans="2:64" s="68" customFormat="1" ht="15" customHeight="1">
      <c r="B94" s="691"/>
      <c r="C94" s="692"/>
      <c r="D94" s="692"/>
      <c r="E94" s="692"/>
      <c r="F94" s="692"/>
      <c r="G94" s="692"/>
      <c r="H94" s="692"/>
      <c r="I94" s="692"/>
      <c r="J94" s="692"/>
      <c r="K94" s="692"/>
      <c r="L94" s="692"/>
      <c r="M94" s="692"/>
      <c r="N94" s="692"/>
      <c r="O94" s="692"/>
      <c r="P94" s="692"/>
      <c r="Q94" s="692"/>
      <c r="R94" s="692"/>
      <c r="S94" s="692"/>
      <c r="T94" s="692"/>
      <c r="U94" s="692"/>
      <c r="V94" s="692"/>
      <c r="W94" s="692"/>
      <c r="X94" s="692"/>
      <c r="Y94" s="692"/>
      <c r="Z94" s="692"/>
      <c r="AA94" s="692"/>
      <c r="AB94" s="692"/>
      <c r="AC94" s="692"/>
      <c r="AD94" s="692"/>
      <c r="AE94" s="692"/>
      <c r="AF94" s="692"/>
      <c r="AG94" s="692"/>
      <c r="AH94" s="692"/>
      <c r="AI94" s="692"/>
      <c r="AJ94" s="692"/>
      <c r="AK94" s="692"/>
      <c r="AL94" s="692"/>
      <c r="AM94" s="692"/>
      <c r="AN94" s="692"/>
      <c r="AO94" s="692"/>
      <c r="AP94" s="692"/>
      <c r="AQ94" s="692"/>
      <c r="AR94" s="692"/>
      <c r="AS94" s="692"/>
      <c r="AT94" s="692"/>
      <c r="AU94" s="692"/>
      <c r="AV94" s="692"/>
      <c r="AW94" s="692"/>
      <c r="AX94" s="692"/>
      <c r="AY94" s="692"/>
      <c r="AZ94" s="692"/>
      <c r="BA94" s="692"/>
      <c r="BB94" s="692"/>
      <c r="BC94" s="692"/>
      <c r="BD94" s="692"/>
      <c r="BE94" s="692"/>
      <c r="BF94" s="692"/>
      <c r="BG94" s="692"/>
      <c r="BH94" s="693"/>
      <c r="BK94" s="155"/>
      <c r="BL94" s="155"/>
    </row>
    <row r="95" spans="2:64" s="68" customFormat="1" ht="15" customHeight="1">
      <c r="B95" s="691"/>
      <c r="C95" s="692"/>
      <c r="D95" s="692"/>
      <c r="E95" s="692"/>
      <c r="F95" s="692"/>
      <c r="G95" s="692"/>
      <c r="H95" s="692"/>
      <c r="I95" s="692"/>
      <c r="J95" s="692"/>
      <c r="K95" s="692"/>
      <c r="L95" s="692"/>
      <c r="M95" s="692"/>
      <c r="N95" s="692"/>
      <c r="O95" s="692"/>
      <c r="P95" s="692"/>
      <c r="Q95" s="692"/>
      <c r="R95" s="692"/>
      <c r="S95" s="692"/>
      <c r="T95" s="692"/>
      <c r="U95" s="692"/>
      <c r="V95" s="692"/>
      <c r="W95" s="692"/>
      <c r="X95" s="692"/>
      <c r="Y95" s="692"/>
      <c r="Z95" s="692"/>
      <c r="AA95" s="692"/>
      <c r="AB95" s="692"/>
      <c r="AC95" s="692"/>
      <c r="AD95" s="692"/>
      <c r="AE95" s="692"/>
      <c r="AF95" s="692"/>
      <c r="AG95" s="692"/>
      <c r="AH95" s="692"/>
      <c r="AI95" s="692"/>
      <c r="AJ95" s="692"/>
      <c r="AK95" s="692"/>
      <c r="AL95" s="692"/>
      <c r="AM95" s="692"/>
      <c r="AN95" s="692"/>
      <c r="AO95" s="692"/>
      <c r="AP95" s="692"/>
      <c r="AQ95" s="692"/>
      <c r="AR95" s="692"/>
      <c r="AS95" s="692"/>
      <c r="AT95" s="692"/>
      <c r="AU95" s="692"/>
      <c r="AV95" s="692"/>
      <c r="AW95" s="692"/>
      <c r="AX95" s="692"/>
      <c r="AY95" s="692"/>
      <c r="AZ95" s="692"/>
      <c r="BA95" s="692"/>
      <c r="BB95" s="692"/>
      <c r="BC95" s="692"/>
      <c r="BD95" s="692"/>
      <c r="BE95" s="692"/>
      <c r="BF95" s="692"/>
      <c r="BG95" s="692"/>
      <c r="BH95" s="693"/>
      <c r="BK95" s="155"/>
      <c r="BL95" s="155"/>
    </row>
    <row r="96" spans="2:64" s="68" customFormat="1" ht="15" customHeight="1">
      <c r="B96" s="691"/>
      <c r="C96" s="692"/>
      <c r="D96" s="692"/>
      <c r="E96" s="692"/>
      <c r="F96" s="692"/>
      <c r="G96" s="692"/>
      <c r="H96" s="692"/>
      <c r="I96" s="692"/>
      <c r="J96" s="692"/>
      <c r="K96" s="692"/>
      <c r="L96" s="692"/>
      <c r="M96" s="692"/>
      <c r="N96" s="692"/>
      <c r="O96" s="692"/>
      <c r="P96" s="692"/>
      <c r="Q96" s="692"/>
      <c r="R96" s="692"/>
      <c r="S96" s="692"/>
      <c r="T96" s="692"/>
      <c r="U96" s="692"/>
      <c r="V96" s="692"/>
      <c r="W96" s="692"/>
      <c r="X96" s="692"/>
      <c r="Y96" s="692"/>
      <c r="Z96" s="692"/>
      <c r="AA96" s="692"/>
      <c r="AB96" s="692"/>
      <c r="AC96" s="692"/>
      <c r="AD96" s="692"/>
      <c r="AE96" s="692"/>
      <c r="AF96" s="692"/>
      <c r="AG96" s="692"/>
      <c r="AH96" s="692"/>
      <c r="AI96" s="692"/>
      <c r="AJ96" s="692"/>
      <c r="AK96" s="692"/>
      <c r="AL96" s="692"/>
      <c r="AM96" s="692"/>
      <c r="AN96" s="692"/>
      <c r="AO96" s="692"/>
      <c r="AP96" s="692"/>
      <c r="AQ96" s="692"/>
      <c r="AR96" s="692"/>
      <c r="AS96" s="692"/>
      <c r="AT96" s="692"/>
      <c r="AU96" s="692"/>
      <c r="AV96" s="692"/>
      <c r="AW96" s="692"/>
      <c r="AX96" s="692"/>
      <c r="AY96" s="692"/>
      <c r="AZ96" s="692"/>
      <c r="BA96" s="692"/>
      <c r="BB96" s="692"/>
      <c r="BC96" s="692"/>
      <c r="BD96" s="692"/>
      <c r="BE96" s="692"/>
      <c r="BF96" s="692"/>
      <c r="BG96" s="692"/>
      <c r="BH96" s="693"/>
      <c r="BK96" s="155"/>
      <c r="BL96" s="155"/>
    </row>
    <row r="97" spans="2:64" s="68" customFormat="1" ht="15" customHeight="1">
      <c r="B97" s="691"/>
      <c r="C97" s="692"/>
      <c r="D97" s="692"/>
      <c r="E97" s="692"/>
      <c r="F97" s="692"/>
      <c r="G97" s="692"/>
      <c r="H97" s="692"/>
      <c r="I97" s="692"/>
      <c r="J97" s="692"/>
      <c r="K97" s="692"/>
      <c r="L97" s="692"/>
      <c r="M97" s="692"/>
      <c r="N97" s="692"/>
      <c r="O97" s="692"/>
      <c r="P97" s="692"/>
      <c r="Q97" s="692"/>
      <c r="R97" s="692"/>
      <c r="S97" s="692"/>
      <c r="T97" s="692"/>
      <c r="U97" s="692"/>
      <c r="V97" s="692"/>
      <c r="W97" s="692"/>
      <c r="X97" s="692"/>
      <c r="Y97" s="692"/>
      <c r="Z97" s="692"/>
      <c r="AA97" s="692"/>
      <c r="AB97" s="692"/>
      <c r="AC97" s="692"/>
      <c r="AD97" s="692"/>
      <c r="AE97" s="692"/>
      <c r="AF97" s="692"/>
      <c r="AG97" s="692"/>
      <c r="AH97" s="692"/>
      <c r="AI97" s="692"/>
      <c r="AJ97" s="692"/>
      <c r="AK97" s="692"/>
      <c r="AL97" s="692"/>
      <c r="AM97" s="692"/>
      <c r="AN97" s="692"/>
      <c r="AO97" s="692"/>
      <c r="AP97" s="692"/>
      <c r="AQ97" s="692"/>
      <c r="AR97" s="692"/>
      <c r="AS97" s="692"/>
      <c r="AT97" s="692"/>
      <c r="AU97" s="692"/>
      <c r="AV97" s="692"/>
      <c r="AW97" s="692"/>
      <c r="AX97" s="692"/>
      <c r="AY97" s="692"/>
      <c r="AZ97" s="692"/>
      <c r="BA97" s="692"/>
      <c r="BB97" s="692"/>
      <c r="BC97" s="692"/>
      <c r="BD97" s="692"/>
      <c r="BE97" s="692"/>
      <c r="BF97" s="692"/>
      <c r="BG97" s="692"/>
      <c r="BH97" s="693"/>
      <c r="BK97" s="155"/>
      <c r="BL97" s="155"/>
    </row>
    <row r="98" spans="2:64" s="68" customFormat="1" ht="15" customHeight="1">
      <c r="B98" s="691"/>
      <c r="C98" s="692"/>
      <c r="D98" s="692"/>
      <c r="E98" s="692"/>
      <c r="F98" s="692"/>
      <c r="G98" s="692"/>
      <c r="H98" s="692"/>
      <c r="I98" s="692"/>
      <c r="J98" s="692"/>
      <c r="K98" s="692"/>
      <c r="L98" s="692"/>
      <c r="M98" s="692"/>
      <c r="N98" s="692"/>
      <c r="O98" s="692"/>
      <c r="P98" s="692"/>
      <c r="Q98" s="692"/>
      <c r="R98" s="692"/>
      <c r="S98" s="692"/>
      <c r="T98" s="692"/>
      <c r="U98" s="692"/>
      <c r="V98" s="692"/>
      <c r="W98" s="692"/>
      <c r="X98" s="692"/>
      <c r="Y98" s="692"/>
      <c r="Z98" s="692"/>
      <c r="AA98" s="692"/>
      <c r="AB98" s="692"/>
      <c r="AC98" s="692"/>
      <c r="AD98" s="692"/>
      <c r="AE98" s="692"/>
      <c r="AF98" s="692"/>
      <c r="AG98" s="692"/>
      <c r="AH98" s="692"/>
      <c r="AI98" s="692"/>
      <c r="AJ98" s="692"/>
      <c r="AK98" s="692"/>
      <c r="AL98" s="692"/>
      <c r="AM98" s="692"/>
      <c r="AN98" s="692"/>
      <c r="AO98" s="692"/>
      <c r="AP98" s="692"/>
      <c r="AQ98" s="692"/>
      <c r="AR98" s="692"/>
      <c r="AS98" s="692"/>
      <c r="AT98" s="692"/>
      <c r="AU98" s="692"/>
      <c r="AV98" s="692"/>
      <c r="AW98" s="692"/>
      <c r="AX98" s="692"/>
      <c r="AY98" s="692"/>
      <c r="AZ98" s="692"/>
      <c r="BA98" s="692"/>
      <c r="BB98" s="692"/>
      <c r="BC98" s="692"/>
      <c r="BD98" s="692"/>
      <c r="BE98" s="692"/>
      <c r="BF98" s="692"/>
      <c r="BG98" s="692"/>
      <c r="BH98" s="693"/>
      <c r="BK98" s="155"/>
      <c r="BL98" s="155"/>
    </row>
    <row r="99" spans="2:64" s="68" customFormat="1" ht="15" customHeight="1">
      <c r="B99" s="691"/>
      <c r="C99" s="692"/>
      <c r="D99" s="692"/>
      <c r="E99" s="692"/>
      <c r="F99" s="692"/>
      <c r="G99" s="692"/>
      <c r="H99" s="692"/>
      <c r="I99" s="692"/>
      <c r="J99" s="692"/>
      <c r="K99" s="692"/>
      <c r="L99" s="692"/>
      <c r="M99" s="692"/>
      <c r="N99" s="692"/>
      <c r="O99" s="692"/>
      <c r="P99" s="692"/>
      <c r="Q99" s="692"/>
      <c r="R99" s="692"/>
      <c r="S99" s="692"/>
      <c r="T99" s="692"/>
      <c r="U99" s="692"/>
      <c r="V99" s="692"/>
      <c r="W99" s="692"/>
      <c r="X99" s="692"/>
      <c r="Y99" s="692"/>
      <c r="Z99" s="692"/>
      <c r="AA99" s="692"/>
      <c r="AB99" s="692"/>
      <c r="AC99" s="692"/>
      <c r="AD99" s="692"/>
      <c r="AE99" s="692"/>
      <c r="AF99" s="692"/>
      <c r="AG99" s="692"/>
      <c r="AH99" s="692"/>
      <c r="AI99" s="692"/>
      <c r="AJ99" s="692"/>
      <c r="AK99" s="692"/>
      <c r="AL99" s="692"/>
      <c r="AM99" s="692"/>
      <c r="AN99" s="692"/>
      <c r="AO99" s="692"/>
      <c r="AP99" s="692"/>
      <c r="AQ99" s="692"/>
      <c r="AR99" s="692"/>
      <c r="AS99" s="692"/>
      <c r="AT99" s="692"/>
      <c r="AU99" s="692"/>
      <c r="AV99" s="692"/>
      <c r="AW99" s="692"/>
      <c r="AX99" s="692"/>
      <c r="AY99" s="692"/>
      <c r="AZ99" s="692"/>
      <c r="BA99" s="692"/>
      <c r="BB99" s="692"/>
      <c r="BC99" s="692"/>
      <c r="BD99" s="692"/>
      <c r="BE99" s="692"/>
      <c r="BF99" s="692"/>
      <c r="BG99" s="692"/>
      <c r="BH99" s="693"/>
      <c r="BK99" s="155"/>
      <c r="BL99" s="155"/>
    </row>
    <row r="100" spans="2:64" s="68" customFormat="1" ht="15" customHeight="1">
      <c r="B100" s="691"/>
      <c r="C100" s="692"/>
      <c r="D100" s="692"/>
      <c r="E100" s="692"/>
      <c r="F100" s="692"/>
      <c r="G100" s="692"/>
      <c r="H100" s="692"/>
      <c r="I100" s="692"/>
      <c r="J100" s="692"/>
      <c r="K100" s="692"/>
      <c r="L100" s="692"/>
      <c r="M100" s="692"/>
      <c r="N100" s="692"/>
      <c r="O100" s="692"/>
      <c r="P100" s="692"/>
      <c r="Q100" s="692"/>
      <c r="R100" s="692"/>
      <c r="S100" s="692"/>
      <c r="T100" s="692"/>
      <c r="U100" s="692"/>
      <c r="V100" s="692"/>
      <c r="W100" s="692"/>
      <c r="X100" s="692"/>
      <c r="Y100" s="692"/>
      <c r="Z100" s="692"/>
      <c r="AA100" s="692"/>
      <c r="AB100" s="692"/>
      <c r="AC100" s="692"/>
      <c r="AD100" s="692"/>
      <c r="AE100" s="692"/>
      <c r="AF100" s="692"/>
      <c r="AG100" s="692"/>
      <c r="AH100" s="692"/>
      <c r="AI100" s="692"/>
      <c r="AJ100" s="692"/>
      <c r="AK100" s="692"/>
      <c r="AL100" s="692"/>
      <c r="AM100" s="692"/>
      <c r="AN100" s="692"/>
      <c r="AO100" s="692"/>
      <c r="AP100" s="692"/>
      <c r="AQ100" s="692"/>
      <c r="AR100" s="692"/>
      <c r="AS100" s="692"/>
      <c r="AT100" s="692"/>
      <c r="AU100" s="692"/>
      <c r="AV100" s="692"/>
      <c r="AW100" s="692"/>
      <c r="AX100" s="692"/>
      <c r="AY100" s="692"/>
      <c r="AZ100" s="692"/>
      <c r="BA100" s="692"/>
      <c r="BB100" s="692"/>
      <c r="BC100" s="692"/>
      <c r="BD100" s="692"/>
      <c r="BE100" s="692"/>
      <c r="BF100" s="692"/>
      <c r="BG100" s="692"/>
      <c r="BH100" s="693"/>
      <c r="BK100" s="155"/>
      <c r="BL100" s="155"/>
    </row>
    <row r="101" spans="2:64" s="68" customFormat="1" ht="15" customHeight="1">
      <c r="B101" s="691"/>
      <c r="C101" s="692"/>
      <c r="D101" s="692"/>
      <c r="E101" s="692"/>
      <c r="F101" s="692"/>
      <c r="G101" s="692"/>
      <c r="H101" s="692"/>
      <c r="I101" s="692"/>
      <c r="J101" s="692"/>
      <c r="K101" s="692"/>
      <c r="L101" s="692"/>
      <c r="M101" s="692"/>
      <c r="N101" s="692"/>
      <c r="O101" s="692"/>
      <c r="P101" s="692"/>
      <c r="Q101" s="692"/>
      <c r="R101" s="692"/>
      <c r="S101" s="692"/>
      <c r="T101" s="692"/>
      <c r="U101" s="692"/>
      <c r="V101" s="692"/>
      <c r="W101" s="692"/>
      <c r="X101" s="692"/>
      <c r="Y101" s="692"/>
      <c r="Z101" s="692"/>
      <c r="AA101" s="692"/>
      <c r="AB101" s="692"/>
      <c r="AC101" s="692"/>
      <c r="AD101" s="692"/>
      <c r="AE101" s="692"/>
      <c r="AF101" s="692"/>
      <c r="AG101" s="692"/>
      <c r="AH101" s="692"/>
      <c r="AI101" s="692"/>
      <c r="AJ101" s="692"/>
      <c r="AK101" s="692"/>
      <c r="AL101" s="692"/>
      <c r="AM101" s="692"/>
      <c r="AN101" s="692"/>
      <c r="AO101" s="692"/>
      <c r="AP101" s="692"/>
      <c r="AQ101" s="692"/>
      <c r="AR101" s="692"/>
      <c r="AS101" s="692"/>
      <c r="AT101" s="692"/>
      <c r="AU101" s="692"/>
      <c r="AV101" s="692"/>
      <c r="AW101" s="692"/>
      <c r="AX101" s="692"/>
      <c r="AY101" s="692"/>
      <c r="AZ101" s="692"/>
      <c r="BA101" s="692"/>
      <c r="BB101" s="692"/>
      <c r="BC101" s="692"/>
      <c r="BD101" s="692"/>
      <c r="BE101" s="692"/>
      <c r="BF101" s="692"/>
      <c r="BG101" s="692"/>
      <c r="BH101" s="693"/>
      <c r="BK101" s="155"/>
      <c r="BL101" s="155"/>
    </row>
    <row r="102" spans="2:64" s="68" customFormat="1" ht="15" customHeight="1">
      <c r="B102" s="691"/>
      <c r="C102" s="692"/>
      <c r="D102" s="692"/>
      <c r="E102" s="692"/>
      <c r="F102" s="692"/>
      <c r="G102" s="692"/>
      <c r="H102" s="692"/>
      <c r="I102" s="692"/>
      <c r="J102" s="692"/>
      <c r="K102" s="692"/>
      <c r="L102" s="692"/>
      <c r="M102" s="692"/>
      <c r="N102" s="692"/>
      <c r="O102" s="692"/>
      <c r="P102" s="692"/>
      <c r="Q102" s="692"/>
      <c r="R102" s="692"/>
      <c r="S102" s="692"/>
      <c r="T102" s="692"/>
      <c r="U102" s="692"/>
      <c r="V102" s="692"/>
      <c r="W102" s="692"/>
      <c r="X102" s="692"/>
      <c r="Y102" s="692"/>
      <c r="Z102" s="692"/>
      <c r="AA102" s="692"/>
      <c r="AB102" s="692"/>
      <c r="AC102" s="692"/>
      <c r="AD102" s="692"/>
      <c r="AE102" s="692"/>
      <c r="AF102" s="692"/>
      <c r="AG102" s="692"/>
      <c r="AH102" s="692"/>
      <c r="AI102" s="692"/>
      <c r="AJ102" s="692"/>
      <c r="AK102" s="692"/>
      <c r="AL102" s="692"/>
      <c r="AM102" s="692"/>
      <c r="AN102" s="692"/>
      <c r="AO102" s="692"/>
      <c r="AP102" s="692"/>
      <c r="AQ102" s="692"/>
      <c r="AR102" s="692"/>
      <c r="AS102" s="692"/>
      <c r="AT102" s="692"/>
      <c r="AU102" s="692"/>
      <c r="AV102" s="692"/>
      <c r="AW102" s="692"/>
      <c r="AX102" s="692"/>
      <c r="AY102" s="692"/>
      <c r="AZ102" s="692"/>
      <c r="BA102" s="692"/>
      <c r="BB102" s="692"/>
      <c r="BC102" s="692"/>
      <c r="BD102" s="692"/>
      <c r="BE102" s="692"/>
      <c r="BF102" s="692"/>
      <c r="BG102" s="692"/>
      <c r="BH102" s="693"/>
      <c r="BK102" s="155"/>
      <c r="BL102" s="155"/>
    </row>
    <row r="103" spans="2:64" s="68" customFormat="1" ht="15" customHeight="1">
      <c r="B103" s="694"/>
      <c r="C103" s="695"/>
      <c r="D103" s="695"/>
      <c r="E103" s="695"/>
      <c r="F103" s="695"/>
      <c r="G103" s="695"/>
      <c r="H103" s="695"/>
      <c r="I103" s="695"/>
      <c r="J103" s="695"/>
      <c r="K103" s="695"/>
      <c r="L103" s="695"/>
      <c r="M103" s="695"/>
      <c r="N103" s="695"/>
      <c r="O103" s="695"/>
      <c r="P103" s="695"/>
      <c r="Q103" s="695"/>
      <c r="R103" s="695"/>
      <c r="S103" s="695"/>
      <c r="T103" s="695"/>
      <c r="U103" s="695"/>
      <c r="V103" s="695"/>
      <c r="W103" s="695"/>
      <c r="X103" s="695"/>
      <c r="Y103" s="695"/>
      <c r="Z103" s="695"/>
      <c r="AA103" s="695"/>
      <c r="AB103" s="695"/>
      <c r="AC103" s="695"/>
      <c r="AD103" s="695"/>
      <c r="AE103" s="695"/>
      <c r="AF103" s="695"/>
      <c r="AG103" s="695"/>
      <c r="AH103" s="695"/>
      <c r="AI103" s="695"/>
      <c r="AJ103" s="695"/>
      <c r="AK103" s="695"/>
      <c r="AL103" s="695"/>
      <c r="AM103" s="695"/>
      <c r="AN103" s="695"/>
      <c r="AO103" s="695"/>
      <c r="AP103" s="695"/>
      <c r="AQ103" s="695"/>
      <c r="AR103" s="695"/>
      <c r="AS103" s="695"/>
      <c r="AT103" s="695"/>
      <c r="AU103" s="695"/>
      <c r="AV103" s="695"/>
      <c r="AW103" s="695"/>
      <c r="AX103" s="695"/>
      <c r="AY103" s="695"/>
      <c r="AZ103" s="695"/>
      <c r="BA103" s="695"/>
      <c r="BB103" s="695"/>
      <c r="BC103" s="695"/>
      <c r="BD103" s="695"/>
      <c r="BE103" s="695"/>
      <c r="BF103" s="695"/>
      <c r="BG103" s="695"/>
      <c r="BH103" s="696"/>
      <c r="BK103" s="155"/>
      <c r="BL103" s="155"/>
    </row>
    <row r="104" spans="2:64" ht="15" customHeight="1">
      <c r="B104" s="179" t="s">
        <v>104</v>
      </c>
      <c r="C104" s="180"/>
      <c r="D104" s="180"/>
      <c r="E104" s="180"/>
      <c r="F104" s="180"/>
      <c r="G104" s="180"/>
      <c r="H104" s="180"/>
      <c r="I104" s="180"/>
      <c r="J104" s="180"/>
      <c r="K104" s="180"/>
      <c r="L104" s="180"/>
      <c r="M104" s="180"/>
      <c r="N104" s="180"/>
      <c r="O104" s="180"/>
      <c r="P104" s="180"/>
      <c r="Q104" s="180"/>
      <c r="R104" s="180"/>
      <c r="S104" s="180"/>
      <c r="T104" s="180"/>
      <c r="U104" s="180"/>
      <c r="V104" s="180"/>
      <c r="W104" s="180"/>
      <c r="X104" s="180"/>
      <c r="Y104" s="180"/>
      <c r="Z104" s="180"/>
      <c r="AA104" s="180"/>
      <c r="AB104" s="180"/>
      <c r="AC104" s="180"/>
      <c r="AD104" s="180"/>
      <c r="AE104" s="180"/>
      <c r="AF104" s="180"/>
      <c r="AG104" s="180"/>
      <c r="AH104" s="180"/>
      <c r="AI104" s="180"/>
      <c r="AJ104" s="180"/>
      <c r="AK104" s="180"/>
      <c r="AL104" s="180"/>
      <c r="AM104" s="180"/>
      <c r="AN104" s="180"/>
      <c r="AO104" s="180"/>
      <c r="AP104" s="180"/>
      <c r="AQ104" s="180"/>
      <c r="AR104" s="180"/>
      <c r="AS104" s="180"/>
      <c r="AT104" s="180"/>
      <c r="AU104" s="180"/>
      <c r="AV104" s="180"/>
      <c r="AW104" s="180"/>
      <c r="AX104" s="180"/>
      <c r="AY104" s="180"/>
      <c r="AZ104" s="180"/>
      <c r="BA104" s="180"/>
      <c r="BB104" s="180"/>
      <c r="BC104" s="180"/>
      <c r="BD104" s="180"/>
      <c r="BE104" s="180"/>
      <c r="BF104" s="180"/>
      <c r="BG104" s="180"/>
      <c r="BH104" s="180"/>
    </row>
    <row r="105" spans="2:64" ht="15" customHeight="1">
      <c r="B105" s="183" t="s">
        <v>105</v>
      </c>
      <c r="C105" s="180"/>
      <c r="D105" s="180"/>
      <c r="E105" s="180"/>
      <c r="F105" s="180"/>
      <c r="G105" s="180"/>
      <c r="H105" s="180"/>
      <c r="I105" s="180"/>
      <c r="J105" s="180"/>
      <c r="K105" s="180"/>
      <c r="L105" s="180"/>
      <c r="M105" s="180"/>
      <c r="N105" s="180"/>
      <c r="O105" s="180"/>
      <c r="P105" s="180"/>
      <c r="Q105" s="180"/>
      <c r="R105" s="180"/>
      <c r="S105" s="180"/>
      <c r="T105" s="180"/>
      <c r="U105" s="180"/>
      <c r="V105" s="180"/>
      <c r="W105" s="180"/>
      <c r="X105" s="180"/>
      <c r="Y105" s="180"/>
      <c r="Z105" s="180"/>
      <c r="AA105" s="180"/>
      <c r="AB105" s="180"/>
      <c r="AC105" s="180"/>
      <c r="AD105" s="180"/>
      <c r="AE105" s="180"/>
      <c r="AF105" s="180"/>
      <c r="AG105" s="180"/>
      <c r="AH105" s="180"/>
      <c r="AI105" s="180"/>
      <c r="AJ105" s="180"/>
      <c r="AK105" s="180"/>
      <c r="AL105" s="180"/>
      <c r="AM105" s="180"/>
      <c r="AN105" s="180"/>
      <c r="AO105" s="180"/>
      <c r="AP105" s="180"/>
      <c r="AQ105" s="180"/>
      <c r="AR105" s="180"/>
      <c r="AS105" s="180"/>
      <c r="AT105" s="180"/>
      <c r="AU105" s="180"/>
      <c r="AV105" s="180"/>
      <c r="AW105" s="180"/>
      <c r="AX105" s="180"/>
      <c r="AY105" s="180"/>
      <c r="AZ105" s="180"/>
      <c r="BA105" s="180"/>
      <c r="BB105" s="180"/>
      <c r="BC105" s="180"/>
      <c r="BD105" s="180"/>
      <c r="BE105" s="180"/>
      <c r="BF105" s="180"/>
      <c r="BG105" s="180"/>
      <c r="BH105" s="180"/>
    </row>
    <row r="106" spans="2:64" s="68" customFormat="1" ht="15" customHeight="1">
      <c r="B106" s="688"/>
      <c r="C106" s="689"/>
      <c r="D106" s="689"/>
      <c r="E106" s="689"/>
      <c r="F106" s="689"/>
      <c r="G106" s="689"/>
      <c r="H106" s="689"/>
      <c r="I106" s="689"/>
      <c r="J106" s="689"/>
      <c r="K106" s="689"/>
      <c r="L106" s="689"/>
      <c r="M106" s="689"/>
      <c r="N106" s="689"/>
      <c r="O106" s="689"/>
      <c r="P106" s="689"/>
      <c r="Q106" s="689"/>
      <c r="R106" s="689"/>
      <c r="S106" s="689"/>
      <c r="T106" s="689"/>
      <c r="U106" s="689"/>
      <c r="V106" s="689"/>
      <c r="W106" s="689"/>
      <c r="X106" s="689"/>
      <c r="Y106" s="689"/>
      <c r="Z106" s="689"/>
      <c r="AA106" s="689"/>
      <c r="AB106" s="689"/>
      <c r="AC106" s="689"/>
      <c r="AD106" s="689"/>
      <c r="AE106" s="689"/>
      <c r="AF106" s="689"/>
      <c r="AG106" s="689"/>
      <c r="AH106" s="689"/>
      <c r="AI106" s="689"/>
      <c r="AJ106" s="689"/>
      <c r="AK106" s="689"/>
      <c r="AL106" s="689"/>
      <c r="AM106" s="689"/>
      <c r="AN106" s="689"/>
      <c r="AO106" s="689"/>
      <c r="AP106" s="689"/>
      <c r="AQ106" s="689"/>
      <c r="AR106" s="689"/>
      <c r="AS106" s="689"/>
      <c r="AT106" s="689"/>
      <c r="AU106" s="689"/>
      <c r="AV106" s="689"/>
      <c r="AW106" s="689"/>
      <c r="AX106" s="689"/>
      <c r="AY106" s="689"/>
      <c r="AZ106" s="689"/>
      <c r="BA106" s="689"/>
      <c r="BB106" s="689"/>
      <c r="BC106" s="689"/>
      <c r="BD106" s="689"/>
      <c r="BE106" s="689"/>
      <c r="BF106" s="689"/>
      <c r="BG106" s="689"/>
      <c r="BH106" s="690"/>
      <c r="BK106" s="155"/>
      <c r="BL106" s="155"/>
    </row>
    <row r="107" spans="2:64" s="68" customFormat="1" ht="15" customHeight="1">
      <c r="B107" s="691"/>
      <c r="C107" s="692"/>
      <c r="D107" s="692"/>
      <c r="E107" s="692"/>
      <c r="F107" s="692"/>
      <c r="G107" s="692"/>
      <c r="H107" s="692"/>
      <c r="I107" s="692"/>
      <c r="J107" s="692"/>
      <c r="K107" s="692"/>
      <c r="L107" s="692"/>
      <c r="M107" s="692"/>
      <c r="N107" s="692"/>
      <c r="O107" s="692"/>
      <c r="P107" s="692"/>
      <c r="Q107" s="692"/>
      <c r="R107" s="692"/>
      <c r="S107" s="692"/>
      <c r="T107" s="692"/>
      <c r="U107" s="692"/>
      <c r="V107" s="692"/>
      <c r="W107" s="692"/>
      <c r="X107" s="692"/>
      <c r="Y107" s="692"/>
      <c r="Z107" s="692"/>
      <c r="AA107" s="692"/>
      <c r="AB107" s="692"/>
      <c r="AC107" s="692"/>
      <c r="AD107" s="692"/>
      <c r="AE107" s="692"/>
      <c r="AF107" s="692"/>
      <c r="AG107" s="692"/>
      <c r="AH107" s="692"/>
      <c r="AI107" s="692"/>
      <c r="AJ107" s="692"/>
      <c r="AK107" s="692"/>
      <c r="AL107" s="692"/>
      <c r="AM107" s="692"/>
      <c r="AN107" s="692"/>
      <c r="AO107" s="692"/>
      <c r="AP107" s="692"/>
      <c r="AQ107" s="692"/>
      <c r="AR107" s="692"/>
      <c r="AS107" s="692"/>
      <c r="AT107" s="692"/>
      <c r="AU107" s="692"/>
      <c r="AV107" s="692"/>
      <c r="AW107" s="692"/>
      <c r="AX107" s="692"/>
      <c r="AY107" s="692"/>
      <c r="AZ107" s="692"/>
      <c r="BA107" s="692"/>
      <c r="BB107" s="692"/>
      <c r="BC107" s="692"/>
      <c r="BD107" s="692"/>
      <c r="BE107" s="692"/>
      <c r="BF107" s="692"/>
      <c r="BG107" s="692"/>
      <c r="BH107" s="693"/>
      <c r="BK107" s="155"/>
      <c r="BL107" s="155"/>
    </row>
    <row r="108" spans="2:64" s="68" customFormat="1" ht="15" customHeight="1">
      <c r="B108" s="691"/>
      <c r="C108" s="692"/>
      <c r="D108" s="692"/>
      <c r="E108" s="692"/>
      <c r="F108" s="692"/>
      <c r="G108" s="692"/>
      <c r="H108" s="692"/>
      <c r="I108" s="692"/>
      <c r="J108" s="692"/>
      <c r="K108" s="692"/>
      <c r="L108" s="692"/>
      <c r="M108" s="692"/>
      <c r="N108" s="692"/>
      <c r="O108" s="692"/>
      <c r="P108" s="692"/>
      <c r="Q108" s="692"/>
      <c r="R108" s="692"/>
      <c r="S108" s="692"/>
      <c r="T108" s="692"/>
      <c r="U108" s="692"/>
      <c r="V108" s="692"/>
      <c r="W108" s="692"/>
      <c r="X108" s="692"/>
      <c r="Y108" s="692"/>
      <c r="Z108" s="692"/>
      <c r="AA108" s="692"/>
      <c r="AB108" s="692"/>
      <c r="AC108" s="692"/>
      <c r="AD108" s="692"/>
      <c r="AE108" s="692"/>
      <c r="AF108" s="692"/>
      <c r="AG108" s="692"/>
      <c r="AH108" s="692"/>
      <c r="AI108" s="692"/>
      <c r="AJ108" s="692"/>
      <c r="AK108" s="692"/>
      <c r="AL108" s="692"/>
      <c r="AM108" s="692"/>
      <c r="AN108" s="692"/>
      <c r="AO108" s="692"/>
      <c r="AP108" s="692"/>
      <c r="AQ108" s="692"/>
      <c r="AR108" s="692"/>
      <c r="AS108" s="692"/>
      <c r="AT108" s="692"/>
      <c r="AU108" s="692"/>
      <c r="AV108" s="692"/>
      <c r="AW108" s="692"/>
      <c r="AX108" s="692"/>
      <c r="AY108" s="692"/>
      <c r="AZ108" s="692"/>
      <c r="BA108" s="692"/>
      <c r="BB108" s="692"/>
      <c r="BC108" s="692"/>
      <c r="BD108" s="692"/>
      <c r="BE108" s="692"/>
      <c r="BF108" s="692"/>
      <c r="BG108" s="692"/>
      <c r="BH108" s="693"/>
      <c r="BK108" s="155"/>
      <c r="BL108" s="155"/>
    </row>
    <row r="109" spans="2:64" s="68" customFormat="1" ht="15" customHeight="1">
      <c r="B109" s="691"/>
      <c r="C109" s="692"/>
      <c r="D109" s="692"/>
      <c r="E109" s="692"/>
      <c r="F109" s="692"/>
      <c r="G109" s="692"/>
      <c r="H109" s="692"/>
      <c r="I109" s="692"/>
      <c r="J109" s="692"/>
      <c r="K109" s="692"/>
      <c r="L109" s="692"/>
      <c r="M109" s="692"/>
      <c r="N109" s="692"/>
      <c r="O109" s="692"/>
      <c r="P109" s="692"/>
      <c r="Q109" s="692"/>
      <c r="R109" s="692"/>
      <c r="S109" s="692"/>
      <c r="T109" s="692"/>
      <c r="U109" s="692"/>
      <c r="V109" s="692"/>
      <c r="W109" s="692"/>
      <c r="X109" s="692"/>
      <c r="Y109" s="692"/>
      <c r="Z109" s="692"/>
      <c r="AA109" s="692"/>
      <c r="AB109" s="692"/>
      <c r="AC109" s="692"/>
      <c r="AD109" s="692"/>
      <c r="AE109" s="692"/>
      <c r="AF109" s="692"/>
      <c r="AG109" s="692"/>
      <c r="AH109" s="692"/>
      <c r="AI109" s="692"/>
      <c r="AJ109" s="692"/>
      <c r="AK109" s="692"/>
      <c r="AL109" s="692"/>
      <c r="AM109" s="692"/>
      <c r="AN109" s="692"/>
      <c r="AO109" s="692"/>
      <c r="AP109" s="692"/>
      <c r="AQ109" s="692"/>
      <c r="AR109" s="692"/>
      <c r="AS109" s="692"/>
      <c r="AT109" s="692"/>
      <c r="AU109" s="692"/>
      <c r="AV109" s="692"/>
      <c r="AW109" s="692"/>
      <c r="AX109" s="692"/>
      <c r="AY109" s="692"/>
      <c r="AZ109" s="692"/>
      <c r="BA109" s="692"/>
      <c r="BB109" s="692"/>
      <c r="BC109" s="692"/>
      <c r="BD109" s="692"/>
      <c r="BE109" s="692"/>
      <c r="BF109" s="692"/>
      <c r="BG109" s="692"/>
      <c r="BH109" s="693"/>
      <c r="BK109" s="155"/>
      <c r="BL109" s="155"/>
    </row>
    <row r="110" spans="2:64" s="68" customFormat="1" ht="15" customHeight="1">
      <c r="B110" s="691"/>
      <c r="C110" s="692"/>
      <c r="D110" s="692"/>
      <c r="E110" s="692"/>
      <c r="F110" s="692"/>
      <c r="G110" s="692"/>
      <c r="H110" s="692"/>
      <c r="I110" s="692"/>
      <c r="J110" s="692"/>
      <c r="K110" s="692"/>
      <c r="L110" s="692"/>
      <c r="M110" s="692"/>
      <c r="N110" s="692"/>
      <c r="O110" s="692"/>
      <c r="P110" s="692"/>
      <c r="Q110" s="692"/>
      <c r="R110" s="692"/>
      <c r="S110" s="692"/>
      <c r="T110" s="692"/>
      <c r="U110" s="692"/>
      <c r="V110" s="692"/>
      <c r="W110" s="692"/>
      <c r="X110" s="692"/>
      <c r="Y110" s="692"/>
      <c r="Z110" s="692"/>
      <c r="AA110" s="692"/>
      <c r="AB110" s="692"/>
      <c r="AC110" s="692"/>
      <c r="AD110" s="692"/>
      <c r="AE110" s="692"/>
      <c r="AF110" s="692"/>
      <c r="AG110" s="692"/>
      <c r="AH110" s="692"/>
      <c r="AI110" s="692"/>
      <c r="AJ110" s="692"/>
      <c r="AK110" s="692"/>
      <c r="AL110" s="692"/>
      <c r="AM110" s="692"/>
      <c r="AN110" s="692"/>
      <c r="AO110" s="692"/>
      <c r="AP110" s="692"/>
      <c r="AQ110" s="692"/>
      <c r="AR110" s="692"/>
      <c r="AS110" s="692"/>
      <c r="AT110" s="692"/>
      <c r="AU110" s="692"/>
      <c r="AV110" s="692"/>
      <c r="AW110" s="692"/>
      <c r="AX110" s="692"/>
      <c r="AY110" s="692"/>
      <c r="AZ110" s="692"/>
      <c r="BA110" s="692"/>
      <c r="BB110" s="692"/>
      <c r="BC110" s="692"/>
      <c r="BD110" s="692"/>
      <c r="BE110" s="692"/>
      <c r="BF110" s="692"/>
      <c r="BG110" s="692"/>
      <c r="BH110" s="693"/>
      <c r="BK110" s="155"/>
      <c r="BL110" s="155"/>
    </row>
    <row r="111" spans="2:64" s="68" customFormat="1" ht="15" customHeight="1">
      <c r="B111" s="691"/>
      <c r="C111" s="692"/>
      <c r="D111" s="692"/>
      <c r="E111" s="692"/>
      <c r="F111" s="692"/>
      <c r="G111" s="692"/>
      <c r="H111" s="692"/>
      <c r="I111" s="692"/>
      <c r="J111" s="692"/>
      <c r="K111" s="692"/>
      <c r="L111" s="692"/>
      <c r="M111" s="692"/>
      <c r="N111" s="692"/>
      <c r="O111" s="692"/>
      <c r="P111" s="692"/>
      <c r="Q111" s="692"/>
      <c r="R111" s="692"/>
      <c r="S111" s="692"/>
      <c r="T111" s="692"/>
      <c r="U111" s="692"/>
      <c r="V111" s="692"/>
      <c r="W111" s="692"/>
      <c r="X111" s="692"/>
      <c r="Y111" s="692"/>
      <c r="Z111" s="692"/>
      <c r="AA111" s="692"/>
      <c r="AB111" s="692"/>
      <c r="AC111" s="692"/>
      <c r="AD111" s="692"/>
      <c r="AE111" s="692"/>
      <c r="AF111" s="692"/>
      <c r="AG111" s="692"/>
      <c r="AH111" s="692"/>
      <c r="AI111" s="692"/>
      <c r="AJ111" s="692"/>
      <c r="AK111" s="692"/>
      <c r="AL111" s="692"/>
      <c r="AM111" s="692"/>
      <c r="AN111" s="692"/>
      <c r="AO111" s="692"/>
      <c r="AP111" s="692"/>
      <c r="AQ111" s="692"/>
      <c r="AR111" s="692"/>
      <c r="AS111" s="692"/>
      <c r="AT111" s="692"/>
      <c r="AU111" s="692"/>
      <c r="AV111" s="692"/>
      <c r="AW111" s="692"/>
      <c r="AX111" s="692"/>
      <c r="AY111" s="692"/>
      <c r="AZ111" s="692"/>
      <c r="BA111" s="692"/>
      <c r="BB111" s="692"/>
      <c r="BC111" s="692"/>
      <c r="BD111" s="692"/>
      <c r="BE111" s="692"/>
      <c r="BF111" s="692"/>
      <c r="BG111" s="692"/>
      <c r="BH111" s="693"/>
      <c r="BK111" s="155"/>
      <c r="BL111" s="155"/>
    </row>
    <row r="112" spans="2:64" s="68" customFormat="1" ht="15" customHeight="1">
      <c r="B112" s="691"/>
      <c r="C112" s="692"/>
      <c r="D112" s="692"/>
      <c r="E112" s="692"/>
      <c r="F112" s="692"/>
      <c r="G112" s="692"/>
      <c r="H112" s="692"/>
      <c r="I112" s="692"/>
      <c r="J112" s="692"/>
      <c r="K112" s="692"/>
      <c r="L112" s="692"/>
      <c r="M112" s="692"/>
      <c r="N112" s="692"/>
      <c r="O112" s="692"/>
      <c r="P112" s="692"/>
      <c r="Q112" s="692"/>
      <c r="R112" s="692"/>
      <c r="S112" s="692"/>
      <c r="T112" s="692"/>
      <c r="U112" s="692"/>
      <c r="V112" s="692"/>
      <c r="W112" s="692"/>
      <c r="X112" s="692"/>
      <c r="Y112" s="692"/>
      <c r="Z112" s="692"/>
      <c r="AA112" s="692"/>
      <c r="AB112" s="692"/>
      <c r="AC112" s="692"/>
      <c r="AD112" s="692"/>
      <c r="AE112" s="692"/>
      <c r="AF112" s="692"/>
      <c r="AG112" s="692"/>
      <c r="AH112" s="692"/>
      <c r="AI112" s="692"/>
      <c r="AJ112" s="692"/>
      <c r="AK112" s="692"/>
      <c r="AL112" s="692"/>
      <c r="AM112" s="692"/>
      <c r="AN112" s="692"/>
      <c r="AO112" s="692"/>
      <c r="AP112" s="692"/>
      <c r="AQ112" s="692"/>
      <c r="AR112" s="692"/>
      <c r="AS112" s="692"/>
      <c r="AT112" s="692"/>
      <c r="AU112" s="692"/>
      <c r="AV112" s="692"/>
      <c r="AW112" s="692"/>
      <c r="AX112" s="692"/>
      <c r="AY112" s="692"/>
      <c r="AZ112" s="692"/>
      <c r="BA112" s="692"/>
      <c r="BB112" s="692"/>
      <c r="BC112" s="692"/>
      <c r="BD112" s="692"/>
      <c r="BE112" s="692"/>
      <c r="BF112" s="692"/>
      <c r="BG112" s="692"/>
      <c r="BH112" s="693"/>
      <c r="BK112" s="155"/>
      <c r="BL112" s="155"/>
    </row>
    <row r="113" spans="2:64" s="68" customFormat="1" ht="15" customHeight="1">
      <c r="B113" s="691"/>
      <c r="C113" s="692"/>
      <c r="D113" s="692"/>
      <c r="E113" s="692"/>
      <c r="F113" s="692"/>
      <c r="G113" s="692"/>
      <c r="H113" s="692"/>
      <c r="I113" s="692"/>
      <c r="J113" s="692"/>
      <c r="K113" s="692"/>
      <c r="L113" s="692"/>
      <c r="M113" s="692"/>
      <c r="N113" s="692"/>
      <c r="O113" s="692"/>
      <c r="P113" s="692"/>
      <c r="Q113" s="692"/>
      <c r="R113" s="692"/>
      <c r="S113" s="692"/>
      <c r="T113" s="692"/>
      <c r="U113" s="692"/>
      <c r="V113" s="692"/>
      <c r="W113" s="692"/>
      <c r="X113" s="692"/>
      <c r="Y113" s="692"/>
      <c r="Z113" s="692"/>
      <c r="AA113" s="692"/>
      <c r="AB113" s="692"/>
      <c r="AC113" s="692"/>
      <c r="AD113" s="692"/>
      <c r="AE113" s="692"/>
      <c r="AF113" s="692"/>
      <c r="AG113" s="692"/>
      <c r="AH113" s="692"/>
      <c r="AI113" s="692"/>
      <c r="AJ113" s="692"/>
      <c r="AK113" s="692"/>
      <c r="AL113" s="692"/>
      <c r="AM113" s="692"/>
      <c r="AN113" s="692"/>
      <c r="AO113" s="692"/>
      <c r="AP113" s="692"/>
      <c r="AQ113" s="692"/>
      <c r="AR113" s="692"/>
      <c r="AS113" s="692"/>
      <c r="AT113" s="692"/>
      <c r="AU113" s="692"/>
      <c r="AV113" s="692"/>
      <c r="AW113" s="692"/>
      <c r="AX113" s="692"/>
      <c r="AY113" s="692"/>
      <c r="AZ113" s="692"/>
      <c r="BA113" s="692"/>
      <c r="BB113" s="692"/>
      <c r="BC113" s="692"/>
      <c r="BD113" s="692"/>
      <c r="BE113" s="692"/>
      <c r="BF113" s="692"/>
      <c r="BG113" s="692"/>
      <c r="BH113" s="693"/>
      <c r="BK113" s="155"/>
      <c r="BL113" s="155"/>
    </row>
    <row r="114" spans="2:64" s="68" customFormat="1" ht="15" customHeight="1">
      <c r="B114" s="691"/>
      <c r="C114" s="692"/>
      <c r="D114" s="692"/>
      <c r="E114" s="692"/>
      <c r="F114" s="692"/>
      <c r="G114" s="692"/>
      <c r="H114" s="692"/>
      <c r="I114" s="692"/>
      <c r="J114" s="692"/>
      <c r="K114" s="692"/>
      <c r="L114" s="692"/>
      <c r="M114" s="692"/>
      <c r="N114" s="692"/>
      <c r="O114" s="692"/>
      <c r="P114" s="692"/>
      <c r="Q114" s="692"/>
      <c r="R114" s="692"/>
      <c r="S114" s="692"/>
      <c r="T114" s="692"/>
      <c r="U114" s="692"/>
      <c r="V114" s="692"/>
      <c r="W114" s="692"/>
      <c r="X114" s="692"/>
      <c r="Y114" s="692"/>
      <c r="Z114" s="692"/>
      <c r="AA114" s="692"/>
      <c r="AB114" s="692"/>
      <c r="AC114" s="692"/>
      <c r="AD114" s="692"/>
      <c r="AE114" s="692"/>
      <c r="AF114" s="692"/>
      <c r="AG114" s="692"/>
      <c r="AH114" s="692"/>
      <c r="AI114" s="692"/>
      <c r="AJ114" s="692"/>
      <c r="AK114" s="692"/>
      <c r="AL114" s="692"/>
      <c r="AM114" s="692"/>
      <c r="AN114" s="692"/>
      <c r="AO114" s="692"/>
      <c r="AP114" s="692"/>
      <c r="AQ114" s="692"/>
      <c r="AR114" s="692"/>
      <c r="AS114" s="692"/>
      <c r="AT114" s="692"/>
      <c r="AU114" s="692"/>
      <c r="AV114" s="692"/>
      <c r="AW114" s="692"/>
      <c r="AX114" s="692"/>
      <c r="AY114" s="692"/>
      <c r="AZ114" s="692"/>
      <c r="BA114" s="692"/>
      <c r="BB114" s="692"/>
      <c r="BC114" s="692"/>
      <c r="BD114" s="692"/>
      <c r="BE114" s="692"/>
      <c r="BF114" s="692"/>
      <c r="BG114" s="692"/>
      <c r="BH114" s="693"/>
      <c r="BK114" s="155"/>
      <c r="BL114" s="155"/>
    </row>
    <row r="115" spans="2:64" s="68" customFormat="1" ht="15" customHeight="1">
      <c r="B115" s="691"/>
      <c r="C115" s="692"/>
      <c r="D115" s="692"/>
      <c r="E115" s="692"/>
      <c r="F115" s="692"/>
      <c r="G115" s="692"/>
      <c r="H115" s="692"/>
      <c r="I115" s="692"/>
      <c r="J115" s="692"/>
      <c r="K115" s="692"/>
      <c r="L115" s="692"/>
      <c r="M115" s="692"/>
      <c r="N115" s="692"/>
      <c r="O115" s="692"/>
      <c r="P115" s="692"/>
      <c r="Q115" s="692"/>
      <c r="R115" s="692"/>
      <c r="S115" s="692"/>
      <c r="T115" s="692"/>
      <c r="U115" s="692"/>
      <c r="V115" s="692"/>
      <c r="W115" s="692"/>
      <c r="X115" s="692"/>
      <c r="Y115" s="692"/>
      <c r="Z115" s="692"/>
      <c r="AA115" s="692"/>
      <c r="AB115" s="692"/>
      <c r="AC115" s="692"/>
      <c r="AD115" s="692"/>
      <c r="AE115" s="692"/>
      <c r="AF115" s="692"/>
      <c r="AG115" s="692"/>
      <c r="AH115" s="692"/>
      <c r="AI115" s="692"/>
      <c r="AJ115" s="692"/>
      <c r="AK115" s="692"/>
      <c r="AL115" s="692"/>
      <c r="AM115" s="692"/>
      <c r="AN115" s="692"/>
      <c r="AO115" s="692"/>
      <c r="AP115" s="692"/>
      <c r="AQ115" s="692"/>
      <c r="AR115" s="692"/>
      <c r="AS115" s="692"/>
      <c r="AT115" s="692"/>
      <c r="AU115" s="692"/>
      <c r="AV115" s="692"/>
      <c r="AW115" s="692"/>
      <c r="AX115" s="692"/>
      <c r="AY115" s="692"/>
      <c r="AZ115" s="692"/>
      <c r="BA115" s="692"/>
      <c r="BB115" s="692"/>
      <c r="BC115" s="692"/>
      <c r="BD115" s="692"/>
      <c r="BE115" s="692"/>
      <c r="BF115" s="692"/>
      <c r="BG115" s="692"/>
      <c r="BH115" s="693"/>
      <c r="BK115" s="155"/>
      <c r="BL115" s="155"/>
    </row>
    <row r="116" spans="2:64" s="68" customFormat="1" ht="15" customHeight="1">
      <c r="B116" s="694"/>
      <c r="C116" s="695"/>
      <c r="D116" s="695"/>
      <c r="E116" s="695"/>
      <c r="F116" s="695"/>
      <c r="G116" s="695"/>
      <c r="H116" s="695"/>
      <c r="I116" s="695"/>
      <c r="J116" s="695"/>
      <c r="K116" s="695"/>
      <c r="L116" s="695"/>
      <c r="M116" s="695"/>
      <c r="N116" s="695"/>
      <c r="O116" s="695"/>
      <c r="P116" s="695"/>
      <c r="Q116" s="695"/>
      <c r="R116" s="695"/>
      <c r="S116" s="695"/>
      <c r="T116" s="695"/>
      <c r="U116" s="695"/>
      <c r="V116" s="695"/>
      <c r="W116" s="695"/>
      <c r="X116" s="695"/>
      <c r="Y116" s="695"/>
      <c r="Z116" s="695"/>
      <c r="AA116" s="695"/>
      <c r="AB116" s="695"/>
      <c r="AC116" s="695"/>
      <c r="AD116" s="695"/>
      <c r="AE116" s="695"/>
      <c r="AF116" s="695"/>
      <c r="AG116" s="695"/>
      <c r="AH116" s="695"/>
      <c r="AI116" s="695"/>
      <c r="AJ116" s="695"/>
      <c r="AK116" s="695"/>
      <c r="AL116" s="695"/>
      <c r="AM116" s="695"/>
      <c r="AN116" s="695"/>
      <c r="AO116" s="695"/>
      <c r="AP116" s="695"/>
      <c r="AQ116" s="695"/>
      <c r="AR116" s="695"/>
      <c r="AS116" s="695"/>
      <c r="AT116" s="695"/>
      <c r="AU116" s="695"/>
      <c r="AV116" s="695"/>
      <c r="AW116" s="695"/>
      <c r="AX116" s="695"/>
      <c r="AY116" s="695"/>
      <c r="AZ116" s="695"/>
      <c r="BA116" s="695"/>
      <c r="BB116" s="695"/>
      <c r="BC116" s="695"/>
      <c r="BD116" s="695"/>
      <c r="BE116" s="695"/>
      <c r="BF116" s="695"/>
      <c r="BG116" s="695"/>
      <c r="BH116" s="696"/>
      <c r="BK116" s="155"/>
      <c r="BL116" s="155"/>
    </row>
    <row r="117" spans="2:64" ht="15" customHeight="1">
      <c r="B117" s="180"/>
      <c r="C117" s="180"/>
      <c r="D117" s="180"/>
      <c r="E117" s="180"/>
      <c r="F117" s="180"/>
      <c r="G117" s="180"/>
      <c r="H117" s="180"/>
      <c r="I117" s="180"/>
      <c r="J117" s="180"/>
      <c r="K117" s="180"/>
      <c r="L117" s="180"/>
      <c r="M117" s="180"/>
      <c r="N117" s="180"/>
      <c r="O117" s="180"/>
      <c r="P117" s="180"/>
      <c r="Q117" s="180"/>
      <c r="R117" s="180"/>
      <c r="S117" s="180"/>
      <c r="T117" s="180"/>
      <c r="U117" s="180"/>
      <c r="V117" s="180"/>
      <c r="W117" s="180"/>
      <c r="X117" s="180"/>
      <c r="Y117" s="180"/>
      <c r="Z117" s="180"/>
      <c r="AA117" s="180"/>
      <c r="AB117" s="180"/>
      <c r="AC117" s="180"/>
      <c r="AD117" s="180"/>
      <c r="AE117" s="180"/>
      <c r="AF117" s="180"/>
      <c r="AG117" s="180"/>
      <c r="AH117" s="180"/>
      <c r="AI117" s="180"/>
      <c r="AJ117" s="180"/>
      <c r="AK117" s="180"/>
      <c r="AL117" s="180"/>
      <c r="AM117" s="180"/>
      <c r="AN117" s="180"/>
      <c r="AO117" s="180"/>
      <c r="AP117" s="180"/>
      <c r="AQ117" s="180"/>
      <c r="AR117" s="180"/>
      <c r="AS117" s="180"/>
      <c r="AT117" s="180"/>
      <c r="AU117" s="180"/>
      <c r="AV117" s="180"/>
      <c r="AW117" s="180"/>
      <c r="AX117" s="180"/>
      <c r="AY117" s="180"/>
      <c r="AZ117" s="180"/>
      <c r="BA117" s="180"/>
      <c r="BB117" s="180"/>
      <c r="BC117" s="180"/>
      <c r="BD117" s="180"/>
      <c r="BE117" s="180"/>
      <c r="BF117" s="180"/>
      <c r="BG117" s="180"/>
      <c r="BH117" s="180"/>
    </row>
    <row r="118" spans="2:64" ht="15" customHeight="1">
      <c r="B118" s="180"/>
      <c r="C118" s="180"/>
      <c r="D118" s="180"/>
      <c r="E118" s="180"/>
      <c r="F118" s="180"/>
      <c r="G118" s="180"/>
      <c r="H118" s="180"/>
      <c r="I118" s="180"/>
      <c r="J118" s="180"/>
      <c r="K118" s="180"/>
      <c r="L118" s="180"/>
      <c r="M118" s="180"/>
      <c r="N118" s="180"/>
      <c r="O118" s="180"/>
      <c r="P118" s="180"/>
      <c r="Q118" s="180"/>
      <c r="R118" s="180"/>
      <c r="S118" s="180"/>
      <c r="T118" s="180"/>
      <c r="U118" s="180"/>
      <c r="V118" s="180"/>
      <c r="W118" s="180"/>
      <c r="X118" s="180"/>
      <c r="Y118" s="180"/>
      <c r="Z118" s="180"/>
      <c r="AA118" s="180"/>
      <c r="AB118" s="180"/>
      <c r="AC118" s="180"/>
      <c r="AD118" s="180"/>
      <c r="AE118" s="180"/>
      <c r="AF118" s="180"/>
      <c r="AG118" s="180"/>
      <c r="AH118" s="180"/>
      <c r="AI118" s="180"/>
      <c r="AJ118" s="180"/>
      <c r="AK118" s="180"/>
      <c r="AL118" s="180"/>
      <c r="AM118" s="180"/>
      <c r="AN118" s="180"/>
      <c r="AO118" s="180"/>
      <c r="AP118" s="180"/>
      <c r="AQ118" s="180"/>
      <c r="AR118" s="180"/>
      <c r="AS118" s="180"/>
      <c r="AT118" s="180"/>
      <c r="AU118" s="180"/>
      <c r="AV118" s="180"/>
      <c r="AW118" s="180"/>
      <c r="AX118" s="180"/>
      <c r="AY118" s="180"/>
      <c r="AZ118" s="180"/>
      <c r="BA118" s="180"/>
      <c r="BB118" s="180"/>
      <c r="BC118" s="180"/>
      <c r="BD118" s="180"/>
      <c r="BE118" s="180"/>
      <c r="BF118" s="180"/>
      <c r="BG118" s="180"/>
      <c r="BH118" s="180"/>
    </row>
    <row r="119" spans="2:64" ht="15" customHeight="1">
      <c r="B119" s="180"/>
      <c r="C119" s="180"/>
      <c r="D119" s="180"/>
      <c r="E119" s="180"/>
      <c r="F119" s="180"/>
      <c r="G119" s="180"/>
      <c r="H119" s="180"/>
      <c r="I119" s="180"/>
      <c r="J119" s="180"/>
      <c r="K119" s="180"/>
      <c r="L119" s="180"/>
      <c r="M119" s="180"/>
      <c r="N119" s="180"/>
      <c r="O119" s="180"/>
      <c r="P119" s="180"/>
      <c r="Q119" s="180"/>
      <c r="R119" s="180"/>
      <c r="S119" s="180"/>
      <c r="T119" s="180"/>
      <c r="U119" s="180"/>
      <c r="V119" s="180"/>
      <c r="W119" s="180"/>
      <c r="X119" s="180"/>
      <c r="Y119" s="180"/>
      <c r="Z119" s="180"/>
      <c r="AA119" s="180"/>
      <c r="AB119" s="180"/>
      <c r="AC119" s="180"/>
      <c r="AD119" s="180"/>
      <c r="AE119" s="180"/>
      <c r="AF119" s="180"/>
      <c r="AG119" s="180"/>
      <c r="AH119" s="180"/>
      <c r="AI119" s="180"/>
      <c r="AJ119" s="180"/>
      <c r="AK119" s="180"/>
      <c r="AL119" s="180"/>
      <c r="AM119" s="180"/>
      <c r="AN119" s="180"/>
      <c r="AO119" s="180"/>
      <c r="AP119" s="180"/>
      <c r="AQ119" s="180"/>
      <c r="AR119" s="180"/>
      <c r="AS119" s="180"/>
      <c r="AT119" s="180"/>
      <c r="AU119" s="180"/>
      <c r="AV119" s="180"/>
      <c r="AW119" s="180"/>
      <c r="AX119" s="180"/>
      <c r="AY119" s="180"/>
      <c r="AZ119" s="180"/>
      <c r="BA119" s="180"/>
      <c r="BB119" s="180"/>
      <c r="BC119" s="180"/>
      <c r="BD119" s="180"/>
      <c r="BE119" s="180"/>
      <c r="BF119" s="180"/>
      <c r="BG119" s="180"/>
      <c r="BH119" s="180"/>
    </row>
    <row r="120" spans="2:64" ht="15" customHeight="1">
      <c r="B120" s="180"/>
      <c r="C120" s="180"/>
      <c r="D120" s="180"/>
      <c r="E120" s="180"/>
      <c r="F120" s="180"/>
      <c r="G120" s="180"/>
      <c r="H120" s="180"/>
      <c r="I120" s="180"/>
      <c r="J120" s="180"/>
      <c r="K120" s="180"/>
      <c r="L120" s="180"/>
      <c r="M120" s="180"/>
      <c r="N120" s="180"/>
      <c r="O120" s="180"/>
      <c r="P120" s="180"/>
      <c r="Q120" s="180"/>
      <c r="R120" s="180"/>
      <c r="S120" s="180"/>
      <c r="T120" s="180"/>
      <c r="U120" s="180"/>
      <c r="V120" s="180"/>
      <c r="W120" s="180"/>
      <c r="X120" s="180"/>
      <c r="Y120" s="180"/>
      <c r="Z120" s="180"/>
      <c r="AA120" s="180"/>
      <c r="AB120" s="180"/>
      <c r="AC120" s="180"/>
      <c r="AD120" s="180"/>
      <c r="AE120" s="180"/>
      <c r="AF120" s="180"/>
      <c r="AG120" s="180"/>
      <c r="AH120" s="180"/>
      <c r="AI120" s="180"/>
      <c r="AJ120" s="180"/>
      <c r="AK120" s="180"/>
      <c r="AL120" s="180"/>
      <c r="AM120" s="180"/>
      <c r="AN120" s="180"/>
      <c r="AO120" s="180"/>
      <c r="AP120" s="180"/>
      <c r="AQ120" s="180"/>
      <c r="AR120" s="180"/>
      <c r="AS120" s="180"/>
      <c r="AT120" s="180"/>
      <c r="AU120" s="180"/>
      <c r="AV120" s="180"/>
      <c r="AW120" s="180"/>
      <c r="AX120" s="180"/>
      <c r="AY120" s="180"/>
      <c r="AZ120" s="180"/>
      <c r="BA120" s="180"/>
      <c r="BB120" s="180"/>
      <c r="BC120" s="180"/>
      <c r="BD120" s="180"/>
      <c r="BE120" s="180"/>
      <c r="BF120" s="180"/>
      <c r="BG120" s="180"/>
      <c r="BH120" s="180"/>
    </row>
    <row r="121" spans="2:64" ht="15" customHeight="1">
      <c r="B121" s="180"/>
      <c r="C121" s="180"/>
      <c r="D121" s="180"/>
      <c r="E121" s="180"/>
      <c r="F121" s="180"/>
      <c r="G121" s="180"/>
      <c r="H121" s="180"/>
      <c r="I121" s="180"/>
      <c r="J121" s="180"/>
      <c r="K121" s="180"/>
      <c r="L121" s="180"/>
      <c r="M121" s="180"/>
      <c r="N121" s="180"/>
      <c r="O121" s="180"/>
      <c r="P121" s="180"/>
      <c r="Q121" s="180"/>
      <c r="R121" s="180"/>
      <c r="S121" s="180"/>
      <c r="T121" s="180"/>
      <c r="U121" s="180"/>
      <c r="V121" s="180"/>
      <c r="W121" s="180"/>
      <c r="X121" s="180"/>
      <c r="Y121" s="180"/>
      <c r="Z121" s="180"/>
      <c r="AA121" s="180"/>
      <c r="AB121" s="180"/>
      <c r="AC121" s="180"/>
      <c r="AD121" s="180"/>
      <c r="AE121" s="180"/>
      <c r="AF121" s="180"/>
      <c r="AG121" s="180"/>
      <c r="AH121" s="180"/>
      <c r="AI121" s="180"/>
      <c r="AJ121" s="180"/>
      <c r="AK121" s="180"/>
      <c r="AL121" s="180"/>
      <c r="AM121" s="180"/>
      <c r="AN121" s="180"/>
      <c r="AO121" s="180"/>
      <c r="AP121" s="180"/>
      <c r="AQ121" s="180"/>
      <c r="AR121" s="180"/>
      <c r="AS121" s="180"/>
      <c r="AT121" s="180"/>
      <c r="AU121" s="180"/>
      <c r="AV121" s="180"/>
      <c r="AW121" s="180"/>
      <c r="AX121" s="180"/>
      <c r="AY121" s="180"/>
      <c r="AZ121" s="180"/>
      <c r="BA121" s="180"/>
      <c r="BB121" s="180"/>
      <c r="BC121" s="180"/>
      <c r="BD121" s="180"/>
      <c r="BE121" s="180"/>
      <c r="BF121" s="180"/>
      <c r="BG121" s="180"/>
      <c r="BH121" s="180"/>
    </row>
    <row r="122" spans="2:64" ht="15" customHeight="1">
      <c r="B122" s="180"/>
      <c r="C122" s="180"/>
      <c r="D122" s="180"/>
      <c r="E122" s="180"/>
      <c r="F122" s="180"/>
      <c r="G122" s="180"/>
      <c r="H122" s="180"/>
      <c r="I122" s="180"/>
      <c r="J122" s="180"/>
      <c r="K122" s="180"/>
      <c r="L122" s="180"/>
      <c r="M122" s="180"/>
      <c r="N122" s="180"/>
      <c r="O122" s="180"/>
      <c r="P122" s="180"/>
      <c r="Q122" s="180"/>
      <c r="R122" s="180"/>
      <c r="S122" s="180"/>
      <c r="T122" s="180"/>
      <c r="U122" s="180"/>
      <c r="V122" s="180"/>
      <c r="W122" s="180"/>
      <c r="X122" s="180"/>
      <c r="Y122" s="180"/>
      <c r="Z122" s="180"/>
      <c r="AA122" s="180"/>
      <c r="AB122" s="180"/>
      <c r="AC122" s="180"/>
      <c r="AD122" s="180"/>
      <c r="AE122" s="180"/>
      <c r="AF122" s="180"/>
      <c r="AG122" s="180"/>
      <c r="AH122" s="180"/>
      <c r="AI122" s="180"/>
      <c r="AJ122" s="180"/>
      <c r="AK122" s="180"/>
      <c r="AL122" s="180"/>
      <c r="AM122" s="180"/>
      <c r="AN122" s="180"/>
      <c r="AO122" s="180"/>
      <c r="AP122" s="180"/>
      <c r="AQ122" s="180"/>
      <c r="AR122" s="180"/>
      <c r="AS122" s="180"/>
      <c r="AT122" s="180"/>
      <c r="AU122" s="180"/>
      <c r="AV122" s="180"/>
      <c r="AW122" s="180"/>
      <c r="AX122" s="180"/>
      <c r="AY122" s="180"/>
      <c r="AZ122" s="180"/>
      <c r="BA122" s="180"/>
      <c r="BB122" s="180"/>
      <c r="BC122" s="180"/>
      <c r="BD122" s="180"/>
      <c r="BE122" s="180"/>
      <c r="BF122" s="180"/>
      <c r="BG122" s="180"/>
      <c r="BH122" s="180"/>
    </row>
    <row r="123" spans="2:64" ht="15" customHeight="1">
      <c r="B123" s="180"/>
      <c r="C123" s="180"/>
      <c r="D123" s="180"/>
      <c r="E123" s="180"/>
      <c r="F123" s="180"/>
      <c r="G123" s="180"/>
      <c r="H123" s="180"/>
      <c r="I123" s="180"/>
      <c r="J123" s="180"/>
      <c r="K123" s="180"/>
      <c r="L123" s="180"/>
      <c r="M123" s="180"/>
      <c r="N123" s="180"/>
      <c r="O123" s="180"/>
      <c r="P123" s="180"/>
      <c r="Q123" s="180"/>
      <c r="R123" s="180"/>
      <c r="S123" s="180"/>
      <c r="T123" s="180"/>
      <c r="U123" s="180"/>
      <c r="V123" s="180"/>
      <c r="W123" s="180"/>
      <c r="X123" s="180"/>
      <c r="Y123" s="180"/>
      <c r="Z123" s="180"/>
      <c r="AA123" s="180"/>
      <c r="AB123" s="180"/>
      <c r="AC123" s="180"/>
      <c r="AD123" s="180"/>
      <c r="AE123" s="180"/>
      <c r="AF123" s="180"/>
      <c r="AG123" s="180"/>
      <c r="AH123" s="180"/>
      <c r="AI123" s="180"/>
      <c r="AJ123" s="180"/>
      <c r="AK123" s="180"/>
      <c r="AL123" s="180"/>
      <c r="AM123" s="180"/>
      <c r="AN123" s="180"/>
      <c r="AO123" s="180"/>
      <c r="AP123" s="180"/>
      <c r="AQ123" s="180"/>
      <c r="AR123" s="180"/>
      <c r="AS123" s="180"/>
      <c r="AT123" s="180"/>
      <c r="AU123" s="180"/>
      <c r="AV123" s="180"/>
      <c r="AW123" s="180"/>
      <c r="AX123" s="180"/>
      <c r="AY123" s="180"/>
      <c r="AZ123" s="180"/>
      <c r="BA123" s="180"/>
      <c r="BB123" s="180"/>
      <c r="BC123" s="180"/>
      <c r="BD123" s="180"/>
      <c r="BE123" s="180"/>
      <c r="BF123" s="180"/>
      <c r="BG123" s="180"/>
      <c r="BH123" s="180"/>
    </row>
    <row r="124" spans="2:64" ht="15" customHeight="1">
      <c r="B124" s="180"/>
      <c r="C124" s="180"/>
      <c r="D124" s="180"/>
      <c r="E124" s="180"/>
      <c r="F124" s="180"/>
      <c r="G124" s="180"/>
      <c r="H124" s="180"/>
      <c r="I124" s="180"/>
      <c r="J124" s="180"/>
      <c r="K124" s="180"/>
      <c r="L124" s="180"/>
      <c r="M124" s="180"/>
      <c r="N124" s="180"/>
      <c r="O124" s="180"/>
      <c r="P124" s="180"/>
      <c r="Q124" s="180"/>
      <c r="R124" s="180"/>
      <c r="S124" s="180"/>
      <c r="T124" s="180"/>
      <c r="U124" s="180"/>
      <c r="V124" s="180"/>
      <c r="W124" s="180"/>
      <c r="X124" s="180"/>
      <c r="Y124" s="180"/>
      <c r="Z124" s="180"/>
      <c r="AA124" s="180"/>
      <c r="AB124" s="180"/>
      <c r="AC124" s="180"/>
      <c r="AD124" s="180"/>
      <c r="AE124" s="180"/>
      <c r="AF124" s="180"/>
      <c r="AG124" s="180"/>
      <c r="AH124" s="180"/>
      <c r="AI124" s="180"/>
      <c r="AJ124" s="180"/>
      <c r="AK124" s="180"/>
      <c r="AL124" s="180"/>
      <c r="AM124" s="180"/>
      <c r="AN124" s="180"/>
      <c r="AO124" s="180"/>
      <c r="AP124" s="180"/>
      <c r="AQ124" s="180"/>
      <c r="AR124" s="180"/>
      <c r="AS124" s="180"/>
      <c r="AT124" s="180"/>
      <c r="AU124" s="180"/>
      <c r="AV124" s="180"/>
      <c r="AW124" s="180"/>
      <c r="AX124" s="180"/>
      <c r="AY124" s="180"/>
      <c r="AZ124" s="180"/>
      <c r="BA124" s="180"/>
      <c r="BB124" s="180"/>
      <c r="BC124" s="180"/>
      <c r="BD124" s="180"/>
      <c r="BE124" s="180"/>
      <c r="BF124" s="180"/>
      <c r="BG124" s="180"/>
      <c r="BH124" s="180"/>
    </row>
    <row r="125" spans="2:64" ht="15" customHeight="1">
      <c r="B125" s="180"/>
      <c r="C125" s="180"/>
      <c r="D125" s="180"/>
      <c r="E125" s="180"/>
      <c r="F125" s="180"/>
      <c r="G125" s="180"/>
      <c r="H125" s="180"/>
      <c r="I125" s="180"/>
      <c r="J125" s="180"/>
      <c r="K125" s="180"/>
      <c r="L125" s="180"/>
      <c r="M125" s="180"/>
      <c r="N125" s="180"/>
      <c r="O125" s="180"/>
      <c r="P125" s="180"/>
      <c r="Q125" s="180"/>
      <c r="R125" s="180"/>
      <c r="S125" s="180"/>
      <c r="T125" s="180"/>
      <c r="U125" s="180"/>
      <c r="V125" s="180"/>
      <c r="W125" s="180"/>
      <c r="X125" s="180"/>
      <c r="Y125" s="180"/>
      <c r="Z125" s="180"/>
      <c r="AA125" s="180"/>
      <c r="AB125" s="180"/>
      <c r="AC125" s="180"/>
      <c r="AD125" s="180"/>
      <c r="AE125" s="180"/>
      <c r="AF125" s="180"/>
      <c r="AG125" s="180"/>
      <c r="AH125" s="180"/>
      <c r="AI125" s="180"/>
      <c r="AJ125" s="180"/>
      <c r="AK125" s="180"/>
      <c r="AL125" s="180"/>
      <c r="AM125" s="180"/>
      <c r="AN125" s="180"/>
      <c r="AO125" s="180"/>
      <c r="AP125" s="180"/>
      <c r="AQ125" s="180"/>
      <c r="AR125" s="180"/>
      <c r="AS125" s="180"/>
      <c r="AT125" s="180"/>
      <c r="AU125" s="180"/>
      <c r="AV125" s="180"/>
      <c r="AW125" s="180"/>
      <c r="AX125" s="180"/>
      <c r="AY125" s="180"/>
      <c r="AZ125" s="180"/>
      <c r="BA125" s="180"/>
      <c r="BB125" s="180"/>
      <c r="BC125" s="180"/>
      <c r="BD125" s="180"/>
      <c r="BE125" s="180"/>
      <c r="BF125" s="180"/>
      <c r="BG125" s="180"/>
      <c r="BH125" s="180"/>
    </row>
    <row r="126" spans="2:64" ht="15" customHeight="1">
      <c r="B126" s="180"/>
      <c r="C126" s="180"/>
      <c r="D126" s="180"/>
      <c r="E126" s="180"/>
      <c r="F126" s="180"/>
      <c r="G126" s="180"/>
      <c r="H126" s="180"/>
      <c r="I126" s="180"/>
      <c r="J126" s="180"/>
      <c r="K126" s="180"/>
      <c r="L126" s="180"/>
      <c r="M126" s="180"/>
      <c r="N126" s="180"/>
      <c r="O126" s="180"/>
      <c r="P126" s="180"/>
      <c r="Q126" s="180"/>
      <c r="R126" s="180"/>
      <c r="S126" s="180"/>
      <c r="T126" s="180"/>
      <c r="U126" s="180"/>
      <c r="V126" s="180"/>
      <c r="W126" s="180"/>
      <c r="X126" s="180"/>
      <c r="Y126" s="180"/>
      <c r="Z126" s="180"/>
      <c r="AA126" s="180"/>
      <c r="AB126" s="180"/>
      <c r="AC126" s="180"/>
      <c r="AD126" s="180"/>
      <c r="AE126" s="180"/>
      <c r="AF126" s="180"/>
      <c r="AG126" s="180"/>
      <c r="AH126" s="180"/>
      <c r="AI126" s="180"/>
      <c r="AJ126" s="180"/>
      <c r="AK126" s="180"/>
      <c r="AL126" s="180"/>
      <c r="AM126" s="180"/>
      <c r="AN126" s="180"/>
      <c r="AO126" s="180"/>
      <c r="AP126" s="180"/>
      <c r="AQ126" s="180"/>
      <c r="AR126" s="180"/>
      <c r="AS126" s="180"/>
      <c r="AT126" s="180"/>
      <c r="AU126" s="180"/>
      <c r="AV126" s="180"/>
      <c r="AW126" s="180"/>
      <c r="AX126" s="180"/>
      <c r="AY126" s="180"/>
      <c r="AZ126" s="180"/>
      <c r="BA126" s="180"/>
      <c r="BB126" s="180"/>
      <c r="BC126" s="180"/>
      <c r="BD126" s="180"/>
      <c r="BE126" s="180"/>
      <c r="BF126" s="180"/>
      <c r="BG126" s="180"/>
      <c r="BH126" s="180"/>
    </row>
    <row r="127" spans="2:64" ht="15" customHeight="1">
      <c r="B127" s="180"/>
      <c r="C127" s="180"/>
      <c r="D127" s="180"/>
      <c r="E127" s="180"/>
      <c r="F127" s="180"/>
      <c r="G127" s="180"/>
      <c r="H127" s="180"/>
      <c r="I127" s="180"/>
      <c r="J127" s="180"/>
      <c r="K127" s="180"/>
      <c r="L127" s="180"/>
      <c r="M127" s="180"/>
      <c r="N127" s="180"/>
      <c r="O127" s="180"/>
      <c r="P127" s="180"/>
      <c r="Q127" s="180"/>
      <c r="R127" s="180"/>
      <c r="S127" s="180"/>
      <c r="T127" s="180"/>
      <c r="U127" s="180"/>
      <c r="V127" s="180"/>
      <c r="W127" s="180"/>
      <c r="X127" s="180"/>
      <c r="Y127" s="180"/>
      <c r="Z127" s="180"/>
      <c r="AA127" s="180"/>
      <c r="AB127" s="180"/>
      <c r="AC127" s="180"/>
      <c r="AD127" s="180"/>
      <c r="AE127" s="180"/>
      <c r="AF127" s="180"/>
      <c r="AG127" s="180"/>
      <c r="AH127" s="180"/>
      <c r="AI127" s="180"/>
      <c r="AJ127" s="180"/>
      <c r="AK127" s="180"/>
      <c r="AL127" s="180"/>
      <c r="AM127" s="180"/>
      <c r="AN127" s="180"/>
      <c r="AO127" s="180"/>
      <c r="AP127" s="180"/>
      <c r="AQ127" s="180"/>
      <c r="AR127" s="180"/>
      <c r="AS127" s="180"/>
      <c r="AT127" s="180"/>
      <c r="AU127" s="180"/>
      <c r="AV127" s="180"/>
      <c r="AW127" s="180"/>
      <c r="AX127" s="180"/>
      <c r="AY127" s="180"/>
      <c r="AZ127" s="180"/>
      <c r="BA127" s="180"/>
      <c r="BB127" s="180"/>
      <c r="BC127" s="180"/>
      <c r="BD127" s="180"/>
      <c r="BE127" s="180"/>
      <c r="BF127" s="180"/>
      <c r="BG127" s="180"/>
      <c r="BH127" s="180"/>
    </row>
    <row r="128" spans="2:64" ht="15" customHeight="1">
      <c r="B128" s="180"/>
      <c r="C128" s="180"/>
      <c r="D128" s="180"/>
      <c r="E128" s="180"/>
      <c r="F128" s="180"/>
      <c r="G128" s="180"/>
      <c r="H128" s="180"/>
      <c r="I128" s="180"/>
      <c r="J128" s="180"/>
      <c r="K128" s="180"/>
      <c r="L128" s="180"/>
      <c r="M128" s="180"/>
      <c r="N128" s="180"/>
      <c r="O128" s="180"/>
      <c r="P128" s="180"/>
      <c r="Q128" s="180"/>
      <c r="R128" s="180"/>
      <c r="S128" s="180"/>
      <c r="T128" s="180"/>
      <c r="U128" s="180"/>
      <c r="V128" s="180"/>
      <c r="W128" s="180"/>
      <c r="X128" s="180"/>
      <c r="Y128" s="180"/>
      <c r="Z128" s="180"/>
      <c r="AA128" s="180"/>
      <c r="AB128" s="180"/>
      <c r="AC128" s="180"/>
      <c r="AD128" s="180"/>
      <c r="AE128" s="180"/>
      <c r="AF128" s="180"/>
      <c r="AG128" s="180"/>
      <c r="AH128" s="180"/>
      <c r="AI128" s="180"/>
      <c r="AJ128" s="180"/>
      <c r="AK128" s="180"/>
      <c r="AL128" s="180"/>
      <c r="AM128" s="180"/>
      <c r="AN128" s="180"/>
      <c r="AO128" s="180"/>
      <c r="AP128" s="180"/>
      <c r="AQ128" s="180"/>
      <c r="AR128" s="180"/>
      <c r="AS128" s="180"/>
      <c r="AT128" s="180"/>
      <c r="AU128" s="180"/>
      <c r="AV128" s="180"/>
      <c r="AW128" s="180"/>
      <c r="AX128" s="180"/>
      <c r="AY128" s="180"/>
      <c r="AZ128" s="180"/>
      <c r="BA128" s="180"/>
      <c r="BB128" s="180"/>
      <c r="BC128" s="180"/>
      <c r="BD128" s="180"/>
      <c r="BE128" s="180"/>
      <c r="BF128" s="180"/>
      <c r="BG128" s="180"/>
      <c r="BH128" s="180"/>
    </row>
    <row r="129" spans="2:60" ht="15" customHeight="1">
      <c r="B129" s="180"/>
      <c r="C129" s="180"/>
      <c r="D129" s="180"/>
      <c r="E129" s="180"/>
      <c r="F129" s="180"/>
      <c r="G129" s="180"/>
      <c r="H129" s="180"/>
      <c r="I129" s="180"/>
      <c r="J129" s="180"/>
      <c r="K129" s="180"/>
      <c r="L129" s="180"/>
      <c r="M129" s="180"/>
      <c r="N129" s="180"/>
      <c r="O129" s="180"/>
      <c r="P129" s="180"/>
      <c r="Q129" s="180"/>
      <c r="R129" s="180"/>
      <c r="S129" s="180"/>
      <c r="T129" s="180"/>
      <c r="U129" s="180"/>
      <c r="V129" s="180"/>
      <c r="W129" s="180"/>
      <c r="X129" s="180"/>
      <c r="Y129" s="180"/>
      <c r="Z129" s="180"/>
      <c r="AA129" s="180"/>
      <c r="AB129" s="180"/>
      <c r="AC129" s="180"/>
      <c r="AD129" s="180"/>
      <c r="AE129" s="180"/>
      <c r="AF129" s="180"/>
      <c r="AG129" s="180"/>
      <c r="AH129" s="180"/>
      <c r="AI129" s="180"/>
      <c r="AJ129" s="180"/>
      <c r="AK129" s="180"/>
      <c r="AL129" s="180"/>
      <c r="AM129" s="180"/>
      <c r="AN129" s="180"/>
      <c r="AO129" s="180"/>
      <c r="AP129" s="180"/>
      <c r="AQ129" s="180"/>
      <c r="AR129" s="180"/>
      <c r="AS129" s="180"/>
      <c r="AT129" s="180"/>
      <c r="AU129" s="180"/>
      <c r="AV129" s="180"/>
      <c r="AW129" s="180"/>
      <c r="AX129" s="180"/>
      <c r="AY129" s="180"/>
      <c r="AZ129" s="180"/>
      <c r="BA129" s="180"/>
      <c r="BB129" s="180"/>
      <c r="BC129" s="180"/>
      <c r="BD129" s="180"/>
      <c r="BE129" s="180"/>
      <c r="BF129" s="180"/>
      <c r="BG129" s="180"/>
      <c r="BH129" s="180"/>
    </row>
    <row r="130" spans="2:60" ht="15" customHeight="1">
      <c r="B130" s="180"/>
      <c r="C130" s="180"/>
      <c r="D130" s="180"/>
      <c r="E130" s="180"/>
      <c r="F130" s="180"/>
      <c r="G130" s="180"/>
      <c r="H130" s="180"/>
      <c r="I130" s="180"/>
      <c r="J130" s="180"/>
      <c r="K130" s="180"/>
      <c r="L130" s="180"/>
      <c r="M130" s="180"/>
      <c r="N130" s="180"/>
      <c r="O130" s="180"/>
      <c r="P130" s="180"/>
      <c r="Q130" s="180"/>
      <c r="R130" s="180"/>
      <c r="S130" s="180"/>
      <c r="T130" s="180"/>
      <c r="U130" s="180"/>
      <c r="V130" s="180"/>
      <c r="W130" s="180"/>
      <c r="X130" s="180"/>
      <c r="Y130" s="180"/>
      <c r="Z130" s="180"/>
      <c r="AA130" s="180"/>
      <c r="AB130" s="180"/>
      <c r="AC130" s="180"/>
      <c r="AD130" s="180"/>
      <c r="AE130" s="180"/>
      <c r="AF130" s="180"/>
      <c r="AG130" s="180"/>
      <c r="AH130" s="180"/>
      <c r="AI130" s="180"/>
      <c r="AJ130" s="180"/>
      <c r="AK130" s="180"/>
      <c r="AL130" s="180"/>
      <c r="AM130" s="180"/>
      <c r="AN130" s="180"/>
      <c r="AO130" s="180"/>
      <c r="AP130" s="180"/>
      <c r="AQ130" s="180"/>
      <c r="AR130" s="180"/>
      <c r="AS130" s="180"/>
      <c r="AT130" s="180"/>
      <c r="AU130" s="180"/>
      <c r="AV130" s="180"/>
      <c r="AW130" s="180"/>
      <c r="AX130" s="180"/>
      <c r="AY130" s="180"/>
      <c r="AZ130" s="180"/>
      <c r="BA130" s="180"/>
      <c r="BB130" s="180"/>
      <c r="BC130" s="180"/>
      <c r="BD130" s="180"/>
      <c r="BE130" s="180"/>
      <c r="BF130" s="180"/>
      <c r="BG130" s="180"/>
      <c r="BH130" s="180"/>
    </row>
    <row r="131" spans="2:60" ht="15" customHeight="1">
      <c r="B131" s="180"/>
      <c r="C131" s="180"/>
      <c r="D131" s="180"/>
      <c r="E131" s="180"/>
      <c r="F131" s="180"/>
      <c r="G131" s="180"/>
      <c r="H131" s="180"/>
      <c r="I131" s="180"/>
      <c r="J131" s="180"/>
      <c r="K131" s="180"/>
      <c r="L131" s="180"/>
      <c r="M131" s="180"/>
      <c r="N131" s="180"/>
      <c r="O131" s="180"/>
      <c r="P131" s="180"/>
      <c r="Q131" s="180"/>
      <c r="R131" s="180"/>
      <c r="S131" s="180"/>
      <c r="T131" s="180"/>
      <c r="U131" s="180"/>
      <c r="V131" s="180"/>
      <c r="W131" s="180"/>
      <c r="X131" s="180"/>
      <c r="Y131" s="180"/>
      <c r="Z131" s="180"/>
      <c r="AA131" s="180"/>
      <c r="AB131" s="180"/>
      <c r="AC131" s="180"/>
      <c r="AD131" s="180"/>
      <c r="AE131" s="180"/>
      <c r="AF131" s="180"/>
      <c r="AG131" s="180"/>
      <c r="AH131" s="180"/>
      <c r="AI131" s="180"/>
      <c r="AJ131" s="180"/>
      <c r="AK131" s="180"/>
      <c r="AL131" s="180"/>
      <c r="AM131" s="180"/>
      <c r="AN131" s="180"/>
      <c r="AO131" s="180"/>
      <c r="AP131" s="180"/>
      <c r="AQ131" s="180"/>
      <c r="AR131" s="180"/>
      <c r="AS131" s="180"/>
      <c r="AT131" s="180"/>
      <c r="AU131" s="180"/>
      <c r="AV131" s="180"/>
      <c r="AW131" s="180"/>
      <c r="AX131" s="180"/>
      <c r="AY131" s="180"/>
      <c r="AZ131" s="180"/>
      <c r="BA131" s="180"/>
      <c r="BB131" s="180"/>
      <c r="BC131" s="180"/>
      <c r="BD131" s="180"/>
      <c r="BE131" s="180"/>
      <c r="BF131" s="180"/>
      <c r="BG131" s="180"/>
      <c r="BH131" s="180"/>
    </row>
    <row r="132" spans="2:60" ht="15" customHeight="1">
      <c r="B132" s="180"/>
      <c r="C132" s="180"/>
      <c r="D132" s="180"/>
      <c r="E132" s="180"/>
      <c r="F132" s="180"/>
      <c r="G132" s="180"/>
      <c r="H132" s="180"/>
      <c r="I132" s="180"/>
      <c r="J132" s="180"/>
      <c r="K132" s="180"/>
      <c r="L132" s="180"/>
      <c r="M132" s="180"/>
      <c r="N132" s="180"/>
      <c r="O132" s="180"/>
      <c r="P132" s="180"/>
      <c r="Q132" s="180"/>
      <c r="R132" s="180"/>
      <c r="S132" s="180"/>
      <c r="T132" s="180"/>
      <c r="U132" s="180"/>
      <c r="V132" s="180"/>
      <c r="W132" s="180"/>
      <c r="X132" s="180"/>
      <c r="Y132" s="180"/>
      <c r="Z132" s="180"/>
      <c r="AA132" s="180"/>
      <c r="AB132" s="180"/>
      <c r="AC132" s="180"/>
      <c r="AD132" s="180"/>
      <c r="AE132" s="180"/>
      <c r="AF132" s="180"/>
      <c r="AG132" s="180"/>
      <c r="AH132" s="180"/>
      <c r="AI132" s="180"/>
      <c r="AJ132" s="180"/>
      <c r="AK132" s="180"/>
      <c r="AL132" s="180"/>
      <c r="AM132" s="180"/>
      <c r="AN132" s="180"/>
      <c r="AO132" s="180"/>
      <c r="AP132" s="180"/>
      <c r="AQ132" s="180"/>
      <c r="AR132" s="180"/>
      <c r="AS132" s="180"/>
      <c r="AT132" s="180"/>
      <c r="AU132" s="180"/>
      <c r="AV132" s="180"/>
      <c r="AW132" s="180"/>
      <c r="AX132" s="180"/>
      <c r="AY132" s="180"/>
      <c r="AZ132" s="180"/>
      <c r="BA132" s="180"/>
      <c r="BB132" s="180"/>
      <c r="BC132" s="180"/>
      <c r="BD132" s="180"/>
      <c r="BE132" s="180"/>
      <c r="BF132" s="180"/>
      <c r="BG132" s="180"/>
      <c r="BH132" s="180"/>
    </row>
    <row r="133" spans="2:60" ht="15" customHeight="1">
      <c r="B133" s="180"/>
      <c r="C133" s="180"/>
      <c r="D133" s="180"/>
      <c r="E133" s="180"/>
      <c r="F133" s="180"/>
      <c r="G133" s="180"/>
      <c r="H133" s="180"/>
      <c r="I133" s="180"/>
      <c r="J133" s="180"/>
      <c r="K133" s="180"/>
      <c r="L133" s="180"/>
      <c r="M133" s="180"/>
      <c r="N133" s="180"/>
      <c r="O133" s="180"/>
      <c r="P133" s="180"/>
      <c r="Q133" s="180"/>
      <c r="R133" s="180"/>
      <c r="S133" s="180"/>
      <c r="T133" s="180"/>
      <c r="U133" s="180"/>
      <c r="V133" s="180"/>
      <c r="W133" s="180"/>
      <c r="X133" s="180"/>
      <c r="Y133" s="180"/>
      <c r="Z133" s="180"/>
      <c r="AA133" s="180"/>
      <c r="AB133" s="180"/>
      <c r="AC133" s="180"/>
      <c r="AD133" s="180"/>
      <c r="AE133" s="180"/>
      <c r="AF133" s="180"/>
      <c r="AG133" s="180"/>
      <c r="AH133" s="180"/>
      <c r="AI133" s="180"/>
      <c r="AJ133" s="180"/>
      <c r="AK133" s="180"/>
      <c r="AL133" s="180"/>
      <c r="AM133" s="180"/>
      <c r="AN133" s="180"/>
      <c r="AO133" s="180"/>
      <c r="AP133" s="180"/>
      <c r="AQ133" s="180"/>
      <c r="AR133" s="180"/>
      <c r="AS133" s="180"/>
      <c r="AT133" s="180"/>
      <c r="AU133" s="180"/>
      <c r="AV133" s="180"/>
      <c r="AW133" s="180"/>
      <c r="AX133" s="180"/>
      <c r="AY133" s="180"/>
      <c r="AZ133" s="180"/>
      <c r="BA133" s="180"/>
      <c r="BB133" s="180"/>
      <c r="BC133" s="180"/>
      <c r="BD133" s="180"/>
      <c r="BE133" s="180"/>
      <c r="BF133" s="180"/>
      <c r="BG133" s="180"/>
      <c r="BH133" s="180"/>
    </row>
    <row r="134" spans="2:60" ht="15" customHeight="1">
      <c r="B134" s="180"/>
      <c r="C134" s="180"/>
      <c r="D134" s="180"/>
      <c r="E134" s="180"/>
      <c r="F134" s="180"/>
      <c r="G134" s="180"/>
      <c r="H134" s="180"/>
      <c r="I134" s="180"/>
      <c r="J134" s="180"/>
      <c r="K134" s="180"/>
      <c r="L134" s="180"/>
      <c r="M134" s="180"/>
      <c r="N134" s="180"/>
      <c r="O134" s="180"/>
      <c r="P134" s="180"/>
      <c r="Q134" s="180"/>
      <c r="R134" s="180"/>
      <c r="S134" s="180"/>
      <c r="T134" s="180"/>
      <c r="U134" s="180"/>
      <c r="V134" s="180"/>
      <c r="W134" s="180"/>
      <c r="X134" s="180"/>
      <c r="Y134" s="180"/>
      <c r="Z134" s="180"/>
      <c r="AA134" s="180"/>
      <c r="AB134" s="180"/>
      <c r="AC134" s="180"/>
      <c r="AD134" s="180"/>
      <c r="AE134" s="180"/>
      <c r="AF134" s="180"/>
      <c r="AG134" s="180"/>
      <c r="AH134" s="180"/>
      <c r="AI134" s="180"/>
      <c r="AJ134" s="180"/>
      <c r="AK134" s="180"/>
      <c r="AL134" s="180"/>
      <c r="AM134" s="180"/>
      <c r="AN134" s="180"/>
      <c r="AO134" s="180"/>
      <c r="AP134" s="180"/>
      <c r="AQ134" s="180"/>
      <c r="AR134" s="180"/>
      <c r="AS134" s="180"/>
      <c r="AT134" s="180"/>
      <c r="AU134" s="180"/>
      <c r="AV134" s="180"/>
      <c r="AW134" s="180"/>
      <c r="AX134" s="180"/>
      <c r="AY134" s="180"/>
      <c r="AZ134" s="180"/>
      <c r="BA134" s="180"/>
      <c r="BB134" s="180"/>
      <c r="BC134" s="180"/>
      <c r="BD134" s="180"/>
      <c r="BE134" s="180"/>
      <c r="BF134" s="180"/>
      <c r="BG134" s="180"/>
      <c r="BH134" s="180"/>
    </row>
    <row r="135" spans="2:60" ht="15" customHeight="1">
      <c r="B135" s="180"/>
      <c r="C135" s="180"/>
      <c r="D135" s="180"/>
      <c r="E135" s="180"/>
      <c r="F135" s="180"/>
      <c r="G135" s="180"/>
      <c r="H135" s="180"/>
      <c r="I135" s="180"/>
      <c r="J135" s="180"/>
      <c r="K135" s="180"/>
      <c r="L135" s="180"/>
      <c r="M135" s="180"/>
      <c r="N135" s="180"/>
      <c r="O135" s="180"/>
      <c r="P135" s="180"/>
      <c r="Q135" s="180"/>
      <c r="R135" s="180"/>
      <c r="S135" s="180"/>
      <c r="T135" s="180"/>
      <c r="U135" s="180"/>
      <c r="V135" s="180"/>
      <c r="W135" s="180"/>
      <c r="X135" s="180"/>
      <c r="Y135" s="180"/>
      <c r="Z135" s="180"/>
      <c r="AA135" s="180"/>
      <c r="AB135" s="180"/>
      <c r="AC135" s="180"/>
      <c r="AD135" s="180"/>
      <c r="AE135" s="180"/>
      <c r="AF135" s="180"/>
      <c r="AG135" s="180"/>
      <c r="AH135" s="180"/>
      <c r="AI135" s="180"/>
      <c r="AJ135" s="180"/>
      <c r="AK135" s="180"/>
      <c r="AL135" s="180"/>
      <c r="AM135" s="180"/>
      <c r="AN135" s="180"/>
      <c r="AO135" s="180"/>
      <c r="AP135" s="180"/>
      <c r="AQ135" s="180"/>
      <c r="AR135" s="180"/>
      <c r="AS135" s="180"/>
      <c r="AT135" s="180"/>
      <c r="AU135" s="180"/>
      <c r="AV135" s="180"/>
      <c r="AW135" s="180"/>
      <c r="AX135" s="180"/>
      <c r="AY135" s="180"/>
      <c r="AZ135" s="180"/>
      <c r="BA135" s="180"/>
      <c r="BB135" s="180"/>
      <c r="BC135" s="180"/>
      <c r="BD135" s="180"/>
      <c r="BE135" s="180"/>
      <c r="BF135" s="180"/>
      <c r="BG135" s="180"/>
      <c r="BH135" s="180"/>
    </row>
    <row r="136" spans="2:60" ht="15" customHeight="1">
      <c r="B136" s="180"/>
      <c r="C136" s="180"/>
      <c r="D136" s="180"/>
      <c r="E136" s="180"/>
      <c r="F136" s="180"/>
      <c r="G136" s="180"/>
      <c r="H136" s="180"/>
      <c r="I136" s="180"/>
      <c r="J136" s="180"/>
      <c r="K136" s="180"/>
      <c r="L136" s="180"/>
      <c r="M136" s="180"/>
      <c r="N136" s="180"/>
      <c r="O136" s="180"/>
      <c r="P136" s="180"/>
      <c r="Q136" s="180"/>
      <c r="R136" s="180"/>
      <c r="S136" s="180"/>
      <c r="T136" s="180"/>
      <c r="U136" s="180"/>
      <c r="V136" s="180"/>
      <c r="W136" s="180"/>
      <c r="X136" s="180"/>
      <c r="Y136" s="180"/>
      <c r="Z136" s="180"/>
      <c r="AA136" s="180"/>
      <c r="AB136" s="180"/>
      <c r="AC136" s="180"/>
      <c r="AD136" s="180"/>
      <c r="AE136" s="180"/>
      <c r="AF136" s="180"/>
      <c r="AG136" s="180"/>
      <c r="AH136" s="180"/>
      <c r="AI136" s="180"/>
      <c r="AJ136" s="180"/>
      <c r="AK136" s="180"/>
      <c r="AL136" s="180"/>
      <c r="AM136" s="180"/>
      <c r="AN136" s="180"/>
      <c r="AO136" s="180"/>
      <c r="AP136" s="180"/>
      <c r="AQ136" s="180"/>
      <c r="AR136" s="180"/>
      <c r="AS136" s="180"/>
      <c r="AT136" s="180"/>
      <c r="AU136" s="180"/>
      <c r="AV136" s="180"/>
      <c r="AW136" s="180"/>
      <c r="AX136" s="180"/>
      <c r="AY136" s="180"/>
      <c r="AZ136" s="180"/>
      <c r="BA136" s="180"/>
      <c r="BB136" s="180"/>
      <c r="BC136" s="180"/>
      <c r="BD136" s="180"/>
      <c r="BE136" s="180"/>
      <c r="BF136" s="180"/>
      <c r="BG136" s="180"/>
      <c r="BH136" s="180"/>
    </row>
    <row r="137" spans="2:60" ht="15" customHeight="1">
      <c r="B137" s="180"/>
      <c r="C137" s="180"/>
      <c r="D137" s="180"/>
      <c r="E137" s="180"/>
      <c r="F137" s="180"/>
      <c r="G137" s="180"/>
      <c r="H137" s="180"/>
      <c r="I137" s="180"/>
      <c r="J137" s="180"/>
      <c r="K137" s="180"/>
      <c r="L137" s="180"/>
      <c r="M137" s="180"/>
      <c r="N137" s="180"/>
      <c r="O137" s="180"/>
      <c r="P137" s="180"/>
      <c r="Q137" s="180"/>
      <c r="R137" s="180"/>
      <c r="S137" s="180"/>
      <c r="T137" s="180"/>
      <c r="U137" s="180"/>
      <c r="V137" s="180"/>
      <c r="W137" s="180"/>
      <c r="X137" s="180"/>
      <c r="Y137" s="180"/>
      <c r="Z137" s="180"/>
      <c r="AA137" s="180"/>
      <c r="AB137" s="180"/>
      <c r="AC137" s="180"/>
      <c r="AD137" s="180"/>
      <c r="AE137" s="180"/>
      <c r="AF137" s="180"/>
      <c r="AG137" s="180"/>
      <c r="AH137" s="180"/>
      <c r="AI137" s="180"/>
      <c r="AJ137" s="180"/>
      <c r="AK137" s="180"/>
      <c r="AL137" s="180"/>
      <c r="AM137" s="180"/>
      <c r="AN137" s="180"/>
      <c r="AO137" s="180"/>
      <c r="AP137" s="180"/>
      <c r="AQ137" s="180"/>
      <c r="AR137" s="180"/>
      <c r="AS137" s="180"/>
      <c r="AT137" s="180"/>
      <c r="AU137" s="180"/>
      <c r="AV137" s="180"/>
      <c r="AW137" s="180"/>
      <c r="AX137" s="180"/>
      <c r="AY137" s="180"/>
      <c r="AZ137" s="180"/>
      <c r="BA137" s="180"/>
      <c r="BB137" s="180"/>
      <c r="BC137" s="180"/>
      <c r="BD137" s="180"/>
      <c r="BE137" s="180"/>
      <c r="BF137" s="180"/>
      <c r="BG137" s="180"/>
      <c r="BH137" s="180"/>
    </row>
    <row r="138" spans="2:60" ht="15" customHeight="1">
      <c r="B138" s="180"/>
      <c r="C138" s="180"/>
      <c r="D138" s="180"/>
      <c r="E138" s="180"/>
      <c r="F138" s="180"/>
      <c r="G138" s="180"/>
      <c r="H138" s="180"/>
      <c r="I138" s="180"/>
      <c r="J138" s="180"/>
      <c r="K138" s="180"/>
      <c r="L138" s="180"/>
      <c r="M138" s="180"/>
      <c r="N138" s="180"/>
      <c r="O138" s="180"/>
      <c r="P138" s="180"/>
      <c r="Q138" s="180"/>
      <c r="R138" s="180"/>
      <c r="S138" s="180"/>
      <c r="T138" s="180"/>
      <c r="U138" s="180"/>
      <c r="V138" s="180"/>
      <c r="W138" s="180"/>
      <c r="X138" s="180"/>
      <c r="Y138" s="180"/>
      <c r="Z138" s="180"/>
      <c r="AA138" s="180"/>
      <c r="AB138" s="180"/>
      <c r="AC138" s="180"/>
      <c r="AD138" s="180"/>
      <c r="AE138" s="180"/>
      <c r="AF138" s="180"/>
      <c r="AG138" s="180"/>
      <c r="AH138" s="180"/>
      <c r="AI138" s="180"/>
      <c r="AJ138" s="180"/>
      <c r="AK138" s="180"/>
      <c r="AL138" s="180"/>
      <c r="AM138" s="180"/>
      <c r="AN138" s="180"/>
      <c r="AO138" s="180"/>
      <c r="AP138" s="180"/>
      <c r="AQ138" s="180"/>
      <c r="AR138" s="180"/>
      <c r="AS138" s="180"/>
      <c r="AT138" s="180"/>
      <c r="AU138" s="180"/>
      <c r="AV138" s="180"/>
      <c r="AW138" s="180"/>
      <c r="AX138" s="180"/>
      <c r="AY138" s="180"/>
      <c r="AZ138" s="180"/>
      <c r="BA138" s="180"/>
      <c r="BB138" s="180"/>
      <c r="BC138" s="180"/>
      <c r="BD138" s="180"/>
      <c r="BE138" s="180"/>
      <c r="BF138" s="180"/>
      <c r="BG138" s="180"/>
      <c r="BH138" s="180"/>
    </row>
    <row r="139" spans="2:60" ht="15" customHeight="1">
      <c r="B139" s="184"/>
      <c r="C139" s="184"/>
      <c r="D139" s="184"/>
      <c r="E139" s="184"/>
      <c r="F139" s="184"/>
      <c r="G139" s="184"/>
      <c r="H139" s="184"/>
      <c r="I139" s="184"/>
      <c r="J139" s="184"/>
      <c r="K139" s="184"/>
      <c r="L139" s="184"/>
      <c r="M139" s="184"/>
      <c r="N139" s="184"/>
      <c r="O139" s="184"/>
      <c r="P139" s="184"/>
      <c r="Q139" s="184"/>
      <c r="R139" s="184"/>
      <c r="S139" s="184"/>
      <c r="T139" s="184"/>
      <c r="U139" s="184"/>
      <c r="V139" s="184"/>
      <c r="W139" s="184"/>
      <c r="X139" s="184"/>
      <c r="Y139" s="184"/>
      <c r="Z139" s="184"/>
      <c r="AA139" s="184"/>
      <c r="AB139" s="184"/>
      <c r="AC139" s="184"/>
      <c r="AD139" s="184"/>
      <c r="AE139" s="184"/>
      <c r="AF139" s="184"/>
      <c r="AG139" s="184"/>
      <c r="AH139" s="184"/>
      <c r="AI139" s="184"/>
      <c r="AJ139" s="184"/>
      <c r="AK139" s="184"/>
      <c r="AL139" s="184"/>
      <c r="AM139" s="184"/>
      <c r="AN139" s="184"/>
      <c r="AO139" s="184"/>
      <c r="AP139" s="184"/>
      <c r="AQ139" s="184"/>
      <c r="AR139" s="184"/>
      <c r="AS139" s="184"/>
      <c r="AT139" s="184"/>
      <c r="AU139" s="184"/>
      <c r="AV139" s="184"/>
      <c r="AW139" s="184"/>
      <c r="AX139" s="184"/>
      <c r="AY139" s="184"/>
      <c r="AZ139" s="184"/>
      <c r="BA139" s="184"/>
      <c r="BB139" s="184"/>
      <c r="BC139" s="184"/>
      <c r="BD139" s="184"/>
      <c r="BE139" s="184"/>
      <c r="BF139" s="184"/>
      <c r="BG139" s="184"/>
      <c r="BH139" s="184"/>
    </row>
    <row r="140" spans="2:60" ht="15" customHeight="1">
      <c r="B140" s="184"/>
      <c r="C140" s="184"/>
      <c r="D140" s="184"/>
      <c r="E140" s="184"/>
      <c r="F140" s="184"/>
      <c r="G140" s="184"/>
      <c r="H140" s="184"/>
      <c r="I140" s="184"/>
      <c r="J140" s="184"/>
      <c r="K140" s="184"/>
      <c r="L140" s="184"/>
      <c r="M140" s="184"/>
      <c r="N140" s="184"/>
      <c r="O140" s="184"/>
      <c r="P140" s="184"/>
      <c r="Q140" s="184"/>
      <c r="R140" s="184"/>
      <c r="S140" s="184"/>
      <c r="T140" s="184"/>
      <c r="U140" s="184"/>
      <c r="V140" s="184"/>
      <c r="W140" s="184"/>
      <c r="X140" s="184"/>
      <c r="Y140" s="184"/>
      <c r="Z140" s="184"/>
      <c r="AA140" s="184"/>
      <c r="AB140" s="184"/>
      <c r="AC140" s="184"/>
      <c r="AD140" s="184"/>
      <c r="AE140" s="184"/>
      <c r="AF140" s="184"/>
      <c r="AG140" s="184"/>
      <c r="AH140" s="184"/>
      <c r="AI140" s="184"/>
      <c r="AJ140" s="184"/>
      <c r="AK140" s="184"/>
      <c r="AL140" s="184"/>
      <c r="AM140" s="184"/>
      <c r="AN140" s="184"/>
      <c r="AO140" s="184"/>
      <c r="AP140" s="184"/>
      <c r="AQ140" s="184"/>
      <c r="AR140" s="184"/>
      <c r="AS140" s="184"/>
      <c r="AT140" s="184"/>
      <c r="AU140" s="184"/>
      <c r="AV140" s="184"/>
      <c r="AW140" s="184"/>
      <c r="AX140" s="184"/>
      <c r="AY140" s="184"/>
      <c r="AZ140" s="184"/>
      <c r="BA140" s="184"/>
      <c r="BB140" s="184"/>
      <c r="BC140" s="184"/>
      <c r="BD140" s="184"/>
      <c r="BE140" s="184"/>
      <c r="BF140" s="184"/>
      <c r="BG140" s="184"/>
      <c r="BH140" s="184"/>
    </row>
    <row r="141" spans="2:60" ht="15" customHeight="1">
      <c r="B141" s="184"/>
      <c r="C141" s="184"/>
      <c r="D141" s="184"/>
      <c r="E141" s="184"/>
      <c r="F141" s="184"/>
      <c r="G141" s="184"/>
      <c r="H141" s="184"/>
      <c r="I141" s="184"/>
      <c r="J141" s="184"/>
      <c r="K141" s="184"/>
      <c r="L141" s="184"/>
      <c r="M141" s="184"/>
      <c r="N141" s="184"/>
      <c r="O141" s="184"/>
      <c r="P141" s="184"/>
      <c r="Q141" s="184"/>
      <c r="R141" s="184"/>
      <c r="S141" s="184"/>
      <c r="T141" s="184"/>
      <c r="U141" s="184"/>
      <c r="V141" s="184"/>
      <c r="W141" s="184"/>
      <c r="X141" s="184"/>
      <c r="Y141" s="184"/>
      <c r="Z141" s="184"/>
      <c r="AA141" s="184"/>
      <c r="AB141" s="184"/>
      <c r="AC141" s="184"/>
      <c r="AD141" s="184"/>
      <c r="AE141" s="184"/>
      <c r="AF141" s="184"/>
      <c r="AG141" s="184"/>
      <c r="AH141" s="184"/>
      <c r="AI141" s="184"/>
      <c r="AJ141" s="184"/>
      <c r="AK141" s="184"/>
      <c r="AL141" s="184"/>
      <c r="AM141" s="184"/>
      <c r="AN141" s="184"/>
      <c r="AO141" s="184"/>
      <c r="AP141" s="184"/>
      <c r="AQ141" s="184"/>
      <c r="AR141" s="184"/>
      <c r="AS141" s="184"/>
      <c r="AT141" s="184"/>
      <c r="AU141" s="184"/>
      <c r="AV141" s="184"/>
      <c r="AW141" s="184"/>
      <c r="AX141" s="184"/>
      <c r="AY141" s="184"/>
      <c r="AZ141" s="184"/>
      <c r="BA141" s="184"/>
      <c r="BB141" s="184"/>
      <c r="BC141" s="184"/>
      <c r="BD141" s="184"/>
      <c r="BE141" s="184"/>
      <c r="BF141" s="184"/>
      <c r="BG141" s="184"/>
      <c r="BH141" s="184"/>
    </row>
    <row r="142" spans="2:60" ht="15" customHeight="1">
      <c r="B142" s="184"/>
      <c r="C142" s="184"/>
      <c r="D142" s="184"/>
      <c r="E142" s="184"/>
      <c r="F142" s="184"/>
      <c r="G142" s="184"/>
      <c r="H142" s="184"/>
      <c r="I142" s="184"/>
      <c r="J142" s="184"/>
      <c r="K142" s="184"/>
      <c r="L142" s="184"/>
      <c r="M142" s="184"/>
      <c r="N142" s="184"/>
      <c r="O142" s="184"/>
      <c r="P142" s="184"/>
      <c r="Q142" s="184"/>
      <c r="R142" s="184"/>
      <c r="S142" s="184"/>
      <c r="T142" s="184"/>
      <c r="U142" s="184"/>
      <c r="V142" s="184"/>
      <c r="W142" s="184"/>
      <c r="X142" s="184"/>
      <c r="Y142" s="184"/>
      <c r="Z142" s="184"/>
      <c r="AA142" s="184"/>
      <c r="AB142" s="184"/>
      <c r="AC142" s="184"/>
      <c r="AD142" s="184"/>
      <c r="AE142" s="184"/>
      <c r="AF142" s="184"/>
      <c r="AG142" s="184"/>
      <c r="AH142" s="184"/>
      <c r="AI142" s="184"/>
      <c r="AJ142" s="184"/>
      <c r="AK142" s="184"/>
      <c r="AL142" s="184"/>
      <c r="AM142" s="184"/>
      <c r="AN142" s="184"/>
      <c r="AO142" s="184"/>
      <c r="AP142" s="184"/>
      <c r="AQ142" s="184"/>
      <c r="AR142" s="184"/>
      <c r="AS142" s="184"/>
      <c r="AT142" s="184"/>
      <c r="AU142" s="184"/>
      <c r="AV142" s="184"/>
      <c r="AW142" s="184"/>
      <c r="AX142" s="184"/>
      <c r="AY142" s="184"/>
      <c r="AZ142" s="184"/>
      <c r="BA142" s="184"/>
      <c r="BB142" s="184"/>
      <c r="BC142" s="184"/>
      <c r="BD142" s="184"/>
      <c r="BE142" s="184"/>
      <c r="BF142" s="184"/>
      <c r="BG142" s="184"/>
      <c r="BH142" s="184"/>
    </row>
    <row r="143" spans="2:60" ht="15" customHeight="1">
      <c r="B143" s="184"/>
      <c r="C143" s="184"/>
      <c r="D143" s="184"/>
      <c r="E143" s="184"/>
      <c r="F143" s="184"/>
      <c r="G143" s="184"/>
      <c r="H143" s="184"/>
      <c r="I143" s="184"/>
      <c r="J143" s="184"/>
      <c r="K143" s="184"/>
      <c r="L143" s="184"/>
      <c r="M143" s="184"/>
      <c r="N143" s="184"/>
      <c r="O143" s="184"/>
      <c r="P143" s="184"/>
      <c r="Q143" s="184"/>
      <c r="R143" s="184"/>
      <c r="S143" s="184"/>
      <c r="T143" s="184"/>
      <c r="U143" s="184"/>
      <c r="V143" s="184"/>
      <c r="W143" s="184"/>
      <c r="X143" s="184"/>
      <c r="Y143" s="184"/>
      <c r="Z143" s="184"/>
      <c r="AA143" s="184"/>
      <c r="AB143" s="184"/>
      <c r="AC143" s="184"/>
      <c r="AD143" s="184"/>
      <c r="AE143" s="184"/>
      <c r="AF143" s="184"/>
      <c r="AG143" s="184"/>
      <c r="AH143" s="184"/>
      <c r="AI143" s="184"/>
      <c r="AJ143" s="184"/>
      <c r="AK143" s="184"/>
      <c r="AL143" s="184"/>
      <c r="AM143" s="184"/>
      <c r="AN143" s="184"/>
      <c r="AO143" s="184"/>
      <c r="AP143" s="184"/>
      <c r="AQ143" s="184"/>
      <c r="AR143" s="184"/>
      <c r="AS143" s="184"/>
      <c r="AT143" s="184"/>
      <c r="AU143" s="184"/>
      <c r="AV143" s="184"/>
      <c r="AW143" s="184"/>
      <c r="AX143" s="184"/>
      <c r="AY143" s="184"/>
      <c r="AZ143" s="184"/>
      <c r="BA143" s="184"/>
      <c r="BB143" s="184"/>
      <c r="BC143" s="184"/>
      <c r="BD143" s="184"/>
      <c r="BE143" s="184"/>
      <c r="BF143" s="184"/>
      <c r="BG143" s="184"/>
      <c r="BH143" s="184"/>
    </row>
    <row r="144" spans="2:60" ht="15" customHeight="1">
      <c r="B144" s="184"/>
      <c r="C144" s="184"/>
      <c r="D144" s="184"/>
      <c r="E144" s="184"/>
      <c r="F144" s="184"/>
      <c r="G144" s="184"/>
      <c r="H144" s="184"/>
      <c r="I144" s="184"/>
      <c r="J144" s="184"/>
      <c r="K144" s="184"/>
      <c r="L144" s="184"/>
      <c r="M144" s="184"/>
      <c r="N144" s="184"/>
      <c r="O144" s="184"/>
      <c r="P144" s="184"/>
      <c r="Q144" s="184"/>
      <c r="R144" s="184"/>
      <c r="S144" s="184"/>
      <c r="T144" s="184"/>
      <c r="U144" s="184"/>
      <c r="V144" s="184"/>
      <c r="W144" s="184"/>
      <c r="X144" s="184"/>
      <c r="Y144" s="184"/>
      <c r="Z144" s="184"/>
      <c r="AA144" s="184"/>
      <c r="AB144" s="184"/>
      <c r="AC144" s="184"/>
      <c r="AD144" s="184"/>
      <c r="AE144" s="184"/>
      <c r="AF144" s="184"/>
      <c r="AG144" s="184"/>
      <c r="AH144" s="184"/>
      <c r="AI144" s="184"/>
      <c r="AJ144" s="184"/>
      <c r="AK144" s="184"/>
      <c r="AL144" s="184"/>
      <c r="AM144" s="184"/>
      <c r="AN144" s="184"/>
      <c r="AO144" s="184"/>
      <c r="AP144" s="184"/>
      <c r="AQ144" s="184"/>
      <c r="AR144" s="184"/>
      <c r="AS144" s="184"/>
      <c r="AT144" s="184"/>
      <c r="AU144" s="184"/>
      <c r="AV144" s="184"/>
      <c r="AW144" s="184"/>
      <c r="AX144" s="184"/>
      <c r="AY144" s="184"/>
      <c r="AZ144" s="184"/>
      <c r="BA144" s="184"/>
      <c r="BB144" s="184"/>
      <c r="BC144" s="184"/>
      <c r="BD144" s="184"/>
      <c r="BE144" s="184"/>
      <c r="BF144" s="184"/>
      <c r="BG144" s="184"/>
      <c r="BH144" s="184"/>
    </row>
  </sheetData>
  <sheetProtection sheet="1" formatCells="0" selectLockedCells="1"/>
  <dataConsolidate/>
  <mergeCells count="330">
    <mergeCell ref="L50:N52"/>
    <mergeCell ref="O50:Q52"/>
    <mergeCell ref="L32:N34"/>
    <mergeCell ref="O32:Q34"/>
    <mergeCell ref="L35:N37"/>
    <mergeCell ref="O35:Q37"/>
    <mergeCell ref="L38:N40"/>
    <mergeCell ref="O38:Q40"/>
    <mergeCell ref="L41:N43"/>
    <mergeCell ref="O41:Q43"/>
    <mergeCell ref="L44:N46"/>
    <mergeCell ref="O44:Q46"/>
    <mergeCell ref="O17:Q19"/>
    <mergeCell ref="L20:N22"/>
    <mergeCell ref="O20:Q22"/>
    <mergeCell ref="L23:N25"/>
    <mergeCell ref="O23:Q25"/>
    <mergeCell ref="L26:N28"/>
    <mergeCell ref="O26:Q28"/>
    <mergeCell ref="L29:N31"/>
    <mergeCell ref="O29:Q31"/>
    <mergeCell ref="AR3:AT3"/>
    <mergeCell ref="AU3:AV3"/>
    <mergeCell ref="AW3:AX3"/>
    <mergeCell ref="AY3:AZ3"/>
    <mergeCell ref="BA3:BB3"/>
    <mergeCell ref="BC3:BD3"/>
    <mergeCell ref="BE3:BH3"/>
    <mergeCell ref="B66:BH76"/>
    <mergeCell ref="B79:BH89"/>
    <mergeCell ref="T54:U54"/>
    <mergeCell ref="L55:M55"/>
    <mergeCell ref="N55:O55"/>
    <mergeCell ref="P55:Q55"/>
    <mergeCell ref="R55:S55"/>
    <mergeCell ref="T55:U55"/>
    <mergeCell ref="L53:M53"/>
    <mergeCell ref="N53:O53"/>
    <mergeCell ref="P53:Q53"/>
    <mergeCell ref="R53:S53"/>
    <mergeCell ref="T53:U53"/>
    <mergeCell ref="R47:AJ48"/>
    <mergeCell ref="AK47:AR49"/>
    <mergeCell ref="AS47:AX48"/>
    <mergeCell ref="AY47:BB49"/>
    <mergeCell ref="B93:BH103"/>
    <mergeCell ref="B106:BH116"/>
    <mergeCell ref="L1:AH2"/>
    <mergeCell ref="AQ62:BH62"/>
    <mergeCell ref="AQ63:BH63"/>
    <mergeCell ref="AQ1:BH1"/>
    <mergeCell ref="AQ2:BH2"/>
    <mergeCell ref="AI63:AP63"/>
    <mergeCell ref="AI62:AP62"/>
    <mergeCell ref="AI1:AP1"/>
    <mergeCell ref="AI2:AP2"/>
    <mergeCell ref="AN55:AP55"/>
    <mergeCell ref="AN54:AP54"/>
    <mergeCell ref="V53:AM53"/>
    <mergeCell ref="V54:AM54"/>
    <mergeCell ref="V55:AM55"/>
    <mergeCell ref="B57:BH58"/>
    <mergeCell ref="AI61:AP61"/>
    <mergeCell ref="AQ61:BH61"/>
    <mergeCell ref="L61:AH62"/>
    <mergeCell ref="L54:M54"/>
    <mergeCell ref="N54:O54"/>
    <mergeCell ref="P54:Q54"/>
    <mergeCell ref="R54:S54"/>
    <mergeCell ref="BC47:BH49"/>
    <mergeCell ref="B48:K48"/>
    <mergeCell ref="B49:C49"/>
    <mergeCell ref="D49:E49"/>
    <mergeCell ref="F49:G49"/>
    <mergeCell ref="H49:I49"/>
    <mergeCell ref="J49:K49"/>
    <mergeCell ref="R49:AJ49"/>
    <mergeCell ref="AS49:AX49"/>
    <mergeCell ref="L47:N49"/>
    <mergeCell ref="O47:Q49"/>
    <mergeCell ref="AK44:AR46"/>
    <mergeCell ref="AS44:AX45"/>
    <mergeCell ref="AY44:BB46"/>
    <mergeCell ref="BC44:BH46"/>
    <mergeCell ref="B45:K45"/>
    <mergeCell ref="B46:C46"/>
    <mergeCell ref="D46:E46"/>
    <mergeCell ref="F46:G46"/>
    <mergeCell ref="H46:I46"/>
    <mergeCell ref="J46:K46"/>
    <mergeCell ref="R46:AJ46"/>
    <mergeCell ref="AS46:AX46"/>
    <mergeCell ref="R44:AJ45"/>
    <mergeCell ref="BC41:BH43"/>
    <mergeCell ref="B42:K42"/>
    <mergeCell ref="B43:C43"/>
    <mergeCell ref="D43:E43"/>
    <mergeCell ref="F43:G43"/>
    <mergeCell ref="H43:I43"/>
    <mergeCell ref="J43:K43"/>
    <mergeCell ref="R43:AJ43"/>
    <mergeCell ref="AS43:AX43"/>
    <mergeCell ref="AK41:AR43"/>
    <mergeCell ref="AS41:AX42"/>
    <mergeCell ref="R41:AJ42"/>
    <mergeCell ref="R19:AJ19"/>
    <mergeCell ref="B19:C19"/>
    <mergeCell ref="D19:E19"/>
    <mergeCell ref="F19:G19"/>
    <mergeCell ref="H19:I19"/>
    <mergeCell ref="R16:AJ16"/>
    <mergeCell ref="R17:AJ18"/>
    <mergeCell ref="AY14:BB16"/>
    <mergeCell ref="B17:C17"/>
    <mergeCell ref="D17:E17"/>
    <mergeCell ref="F17:G17"/>
    <mergeCell ref="H17:I17"/>
    <mergeCell ref="J17:K17"/>
    <mergeCell ref="J14:K14"/>
    <mergeCell ref="H14:I14"/>
    <mergeCell ref="B16:C16"/>
    <mergeCell ref="D16:E16"/>
    <mergeCell ref="F16:G16"/>
    <mergeCell ref="H16:I16"/>
    <mergeCell ref="L14:N16"/>
    <mergeCell ref="O14:Q16"/>
    <mergeCell ref="L17:N19"/>
    <mergeCell ref="J16:K16"/>
    <mergeCell ref="B15:K15"/>
    <mergeCell ref="R25:AJ25"/>
    <mergeCell ref="R26:AJ27"/>
    <mergeCell ref="AY26:BB28"/>
    <mergeCell ref="BC20:BH22"/>
    <mergeCell ref="B21:K21"/>
    <mergeCell ref="R22:AJ22"/>
    <mergeCell ref="R23:AJ24"/>
    <mergeCell ref="AY23:BB25"/>
    <mergeCell ref="R20:AJ21"/>
    <mergeCell ref="AY20:BB22"/>
    <mergeCell ref="B22:C22"/>
    <mergeCell ref="D22:E22"/>
    <mergeCell ref="F22:G22"/>
    <mergeCell ref="H22:I22"/>
    <mergeCell ref="AK26:AR28"/>
    <mergeCell ref="AS26:AX27"/>
    <mergeCell ref="AS28:AX28"/>
    <mergeCell ref="B25:C25"/>
    <mergeCell ref="D25:E25"/>
    <mergeCell ref="H28:I28"/>
    <mergeCell ref="J28:K28"/>
    <mergeCell ref="B24:K24"/>
    <mergeCell ref="BC29:BH31"/>
    <mergeCell ref="B30:K30"/>
    <mergeCell ref="R31:AJ31"/>
    <mergeCell ref="R32:AJ33"/>
    <mergeCell ref="AY32:BB34"/>
    <mergeCell ref="BC26:BH28"/>
    <mergeCell ref="B27:K27"/>
    <mergeCell ref="R28:AJ28"/>
    <mergeCell ref="R29:AJ30"/>
    <mergeCell ref="AY29:BB31"/>
    <mergeCell ref="AK29:AR31"/>
    <mergeCell ref="AS29:AX30"/>
    <mergeCell ref="AS31:AX31"/>
    <mergeCell ref="AK32:AR34"/>
    <mergeCell ref="AS32:AX33"/>
    <mergeCell ref="AS34:AX34"/>
    <mergeCell ref="B29:C29"/>
    <mergeCell ref="D29:E29"/>
    <mergeCell ref="F29:G29"/>
    <mergeCell ref="H29:I29"/>
    <mergeCell ref="J29:K29"/>
    <mergeCell ref="B31:C31"/>
    <mergeCell ref="D28:E28"/>
    <mergeCell ref="F28:G28"/>
    <mergeCell ref="BC35:BH37"/>
    <mergeCell ref="B36:K36"/>
    <mergeCell ref="R37:AJ37"/>
    <mergeCell ref="R38:AJ39"/>
    <mergeCell ref="AY38:BB40"/>
    <mergeCell ref="BC32:BH34"/>
    <mergeCell ref="B33:K33"/>
    <mergeCell ref="R34:AJ34"/>
    <mergeCell ref="R35:AJ36"/>
    <mergeCell ref="AY35:BB37"/>
    <mergeCell ref="AK35:AR37"/>
    <mergeCell ref="AS35:AX36"/>
    <mergeCell ref="AS37:AX37"/>
    <mergeCell ref="AK38:AR40"/>
    <mergeCell ref="AS38:AX39"/>
    <mergeCell ref="AS40:AX40"/>
    <mergeCell ref="B32:C32"/>
    <mergeCell ref="D32:E32"/>
    <mergeCell ref="F32:G32"/>
    <mergeCell ref="H32:I32"/>
    <mergeCell ref="J32:K32"/>
    <mergeCell ref="B37:C37"/>
    <mergeCell ref="D35:E35"/>
    <mergeCell ref="F35:G35"/>
    <mergeCell ref="BC50:BH52"/>
    <mergeCell ref="B51:K51"/>
    <mergeCell ref="R52:AJ52"/>
    <mergeCell ref="B53:K55"/>
    <mergeCell ref="B50:C50"/>
    <mergeCell ref="BC38:BH40"/>
    <mergeCell ref="B39:K39"/>
    <mergeCell ref="R40:AJ40"/>
    <mergeCell ref="R50:AJ51"/>
    <mergeCell ref="AY50:BB52"/>
    <mergeCell ref="AK50:AR52"/>
    <mergeCell ref="AS50:AX51"/>
    <mergeCell ref="AS52:AX52"/>
    <mergeCell ref="B38:C38"/>
    <mergeCell ref="D38:E38"/>
    <mergeCell ref="F38:G38"/>
    <mergeCell ref="H38:I38"/>
    <mergeCell ref="J38:K38"/>
    <mergeCell ref="B47:C47"/>
    <mergeCell ref="D47:E47"/>
    <mergeCell ref="F47:G47"/>
    <mergeCell ref="H47:I47"/>
    <mergeCell ref="AY41:BB43"/>
    <mergeCell ref="B52:C52"/>
    <mergeCell ref="B7:K9"/>
    <mergeCell ref="B10:K11"/>
    <mergeCell ref="B4:K6"/>
    <mergeCell ref="AH5:AI6"/>
    <mergeCell ref="AJ5:AK6"/>
    <mergeCell ref="AL5:AM6"/>
    <mergeCell ref="AN5:AO6"/>
    <mergeCell ref="AP5:AQ6"/>
    <mergeCell ref="AR5:AS6"/>
    <mergeCell ref="L4:AG6"/>
    <mergeCell ref="L8:AX9"/>
    <mergeCell ref="L10:AX11"/>
    <mergeCell ref="F14:G14"/>
    <mergeCell ref="B23:C23"/>
    <mergeCell ref="D23:E23"/>
    <mergeCell ref="F23:G23"/>
    <mergeCell ref="H23:I23"/>
    <mergeCell ref="J23:K23"/>
    <mergeCell ref="J19:K19"/>
    <mergeCell ref="B20:C20"/>
    <mergeCell ref="D20:E20"/>
    <mergeCell ref="F20:G20"/>
    <mergeCell ref="H20:I20"/>
    <mergeCell ref="J20:K20"/>
    <mergeCell ref="B18:K18"/>
    <mergeCell ref="D52:E52"/>
    <mergeCell ref="F52:G52"/>
    <mergeCell ref="H52:I52"/>
    <mergeCell ref="J52:K52"/>
    <mergeCell ref="B40:C40"/>
    <mergeCell ref="D40:E40"/>
    <mergeCell ref="F40:G40"/>
    <mergeCell ref="H40:I40"/>
    <mergeCell ref="J40:K40"/>
    <mergeCell ref="B41:C41"/>
    <mergeCell ref="D41:E41"/>
    <mergeCell ref="F41:G41"/>
    <mergeCell ref="H41:I41"/>
    <mergeCell ref="J41:K41"/>
    <mergeCell ref="B44:C44"/>
    <mergeCell ref="D44:E44"/>
    <mergeCell ref="F44:G44"/>
    <mergeCell ref="H44:I44"/>
    <mergeCell ref="J44:K44"/>
    <mergeCell ref="J47:K47"/>
    <mergeCell ref="D50:E50"/>
    <mergeCell ref="F50:G50"/>
    <mergeCell ref="H50:I50"/>
    <mergeCell ref="J50:K50"/>
    <mergeCell ref="H35:I35"/>
    <mergeCell ref="J35:K35"/>
    <mergeCell ref="D34:E34"/>
    <mergeCell ref="F34:G34"/>
    <mergeCell ref="H34:I34"/>
    <mergeCell ref="J34:K34"/>
    <mergeCell ref="J22:K22"/>
    <mergeCell ref="R14:AJ15"/>
    <mergeCell ref="B12:K13"/>
    <mergeCell ref="L12:Q13"/>
    <mergeCell ref="R12:AJ12"/>
    <mergeCell ref="B35:C35"/>
    <mergeCell ref="B34:C34"/>
    <mergeCell ref="F25:G25"/>
    <mergeCell ref="H25:I25"/>
    <mergeCell ref="J25:K25"/>
    <mergeCell ref="B26:C26"/>
    <mergeCell ref="D26:E26"/>
    <mergeCell ref="F26:G26"/>
    <mergeCell ref="H26:I26"/>
    <mergeCell ref="J26:K26"/>
    <mergeCell ref="B28:C28"/>
    <mergeCell ref="B14:C14"/>
    <mergeCell ref="D14:E14"/>
    <mergeCell ref="D37:E37"/>
    <mergeCell ref="F37:G37"/>
    <mergeCell ref="H37:I37"/>
    <mergeCell ref="J37:K37"/>
    <mergeCell ref="D31:E31"/>
    <mergeCell ref="F31:G31"/>
    <mergeCell ref="H31:I31"/>
    <mergeCell ref="J31:K31"/>
    <mergeCell ref="AY4:BH11"/>
    <mergeCell ref="AT5:AU6"/>
    <mergeCell ref="AV5:AX6"/>
    <mergeCell ref="N7:V7"/>
    <mergeCell ref="BC12:BH13"/>
    <mergeCell ref="AY12:BB13"/>
    <mergeCell ref="AS12:AX13"/>
    <mergeCell ref="AK12:AR12"/>
    <mergeCell ref="AK13:AR13"/>
    <mergeCell ref="R13:AJ13"/>
    <mergeCell ref="AS17:AX18"/>
    <mergeCell ref="AS19:AX19"/>
    <mergeCell ref="AK20:AR22"/>
    <mergeCell ref="AS20:AX21"/>
    <mergeCell ref="AS22:AX22"/>
    <mergeCell ref="BC23:BH25"/>
    <mergeCell ref="AY17:BB19"/>
    <mergeCell ref="BC17:BH19"/>
    <mergeCell ref="BC14:BH16"/>
    <mergeCell ref="AK14:AR16"/>
    <mergeCell ref="AS14:AX15"/>
    <mergeCell ref="AS16:AX16"/>
    <mergeCell ref="AK23:AR25"/>
    <mergeCell ref="AS23:AX24"/>
    <mergeCell ref="AS25:AX25"/>
    <mergeCell ref="AK17:AR19"/>
  </mergeCells>
  <phoneticPr fontId="2"/>
  <conditionalFormatting sqref="L4:AG6 N7:V7 L8:AX9">
    <cfRule type="containsBlanks" dxfId="9" priority="1">
      <formula>LEN(TRIM(L4))=0</formula>
    </cfRule>
  </conditionalFormatting>
  <dataValidations count="8">
    <dataValidation type="list" allowBlank="1" showInputMessage="1" showErrorMessage="1" sqref="AH5:AI6">
      <formula1>"S,H"</formula1>
    </dataValidation>
    <dataValidation type="list" allowBlank="1" showInputMessage="1" showErrorMessage="1" sqref="B14:C14 B16:C17 B19:C20 B22:C23 B25:C26 B28:C29 B31:C32 B34:C35 B37:C38 B52:C52 B43:C44 B49:C50 B46:C47 L53:M55 B40:C41">
      <formula1>"S,H,R"</formula1>
    </dataValidation>
    <dataValidation type="list" allowBlank="1" showInputMessage="1" showErrorMessage="1" sqref="AS38 AS35 AS32 AS29 AS26 AS23 AS20 AS17 AS14 AS50 AS41 AS47 AS44">
      <formula1>"正規,パート,アルバイト,派遣,その他"</formula1>
    </dataValidation>
    <dataValidation type="list" allowBlank="1" showInputMessage="1" showErrorMessage="1" sqref="AN54:AN55">
      <formula1>"□,■"</formula1>
    </dataValidation>
    <dataValidation type="list" allowBlank="1" showInputMessage="1" showErrorMessage="1" sqref="BC14:BH52">
      <formula1>"認可保育所,認定こども園,幼稚園,横浜保育室,認証保育室,家庭的保育事業,小規模保育事業,事業所内保育事業,認可外"</formula1>
    </dataValidation>
    <dataValidation type="list" allowBlank="1" showInputMessage="1" showErrorMessage="1" sqref="AY14:BB52">
      <formula1>"常勤,非常勤"</formula1>
    </dataValidation>
    <dataValidation imeMode="halfAlpha" allowBlank="1" showInputMessage="1" showErrorMessage="1" sqref="AU3 BC3 AY3"/>
    <dataValidation type="list" allowBlank="1" showInputMessage="1" showErrorMessage="1" sqref="AI63:AP63">
      <formula1>"保育責任者,管理者"</formula1>
    </dataValidation>
  </dataValidations>
  <printOptions horizontalCentered="1"/>
  <pageMargins left="0.70866141732283472" right="0.70866141732283472" top="0.74803149606299213" bottom="0.74803149606299213" header="0.31496062992125984" footer="0.31496062992125984"/>
  <pageSetup paperSize="9" scale="89" fitToHeight="0" orientation="portrait" blackAndWhite="1" r:id="rId1"/>
  <rowBreaks count="1" manualBreakCount="1">
    <brk id="59" max="60"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BO144"/>
  <sheetViews>
    <sheetView view="pageBreakPreview" zoomScaleNormal="100" zoomScaleSheetLayoutView="100" zoomScalePageLayoutView="85" workbookViewId="0">
      <selection activeCell="L4" sqref="L4:AG6"/>
    </sheetView>
  </sheetViews>
  <sheetFormatPr defaultColWidth="1.625" defaultRowHeight="15" customHeight="1"/>
  <cols>
    <col min="1" max="46" width="1.625" style="159"/>
    <col min="47" max="47" width="1.625" style="159" customWidth="1"/>
    <col min="48" max="48" width="1.625" style="159"/>
    <col min="49" max="49" width="1.625" style="159" customWidth="1"/>
    <col min="50" max="50" width="1.625" style="159"/>
    <col min="51" max="51" width="1.625" style="159" customWidth="1"/>
    <col min="52" max="59" width="1.625" style="159"/>
    <col min="60" max="60" width="1.625" style="159" customWidth="1"/>
    <col min="61" max="61" width="1.625" style="159"/>
    <col min="62" max="62" width="4.625" style="159" customWidth="1"/>
    <col min="63" max="64" width="4.375" style="175" hidden="1" customWidth="1"/>
    <col min="65" max="65" width="13.875" style="159" hidden="1" customWidth="1"/>
    <col min="66" max="66" width="4.625" style="159" customWidth="1"/>
    <col min="67" max="67" width="7.125" style="159" customWidth="1"/>
    <col min="68" max="69" width="4.625" style="159" customWidth="1"/>
    <col min="70" max="16384" width="1.625" style="159"/>
  </cols>
  <sheetData>
    <row r="1" spans="2:67" ht="20.100000000000001" customHeight="1">
      <c r="B1" s="388" t="s">
        <v>107</v>
      </c>
      <c r="C1" s="157"/>
      <c r="D1" s="157"/>
      <c r="E1" s="157"/>
      <c r="F1" s="157"/>
      <c r="G1" s="157"/>
      <c r="H1" s="157"/>
      <c r="I1" s="157"/>
      <c r="J1" s="157"/>
      <c r="K1" s="157"/>
      <c r="L1" s="420" t="s">
        <v>328</v>
      </c>
      <c r="M1" s="420"/>
      <c r="N1" s="420"/>
      <c r="O1" s="420"/>
      <c r="P1" s="420"/>
      <c r="Q1" s="420"/>
      <c r="R1" s="420"/>
      <c r="S1" s="420"/>
      <c r="T1" s="420"/>
      <c r="U1" s="420"/>
      <c r="V1" s="420"/>
      <c r="W1" s="420"/>
      <c r="X1" s="420"/>
      <c r="Y1" s="420"/>
      <c r="Z1" s="420"/>
      <c r="AA1" s="420"/>
      <c r="AB1" s="420"/>
      <c r="AC1" s="420"/>
      <c r="AD1" s="420"/>
      <c r="AE1" s="420"/>
      <c r="AF1" s="420"/>
      <c r="AG1" s="420"/>
      <c r="AH1" s="420"/>
      <c r="AI1" s="712" t="s">
        <v>65</v>
      </c>
      <c r="AJ1" s="713"/>
      <c r="AK1" s="713"/>
      <c r="AL1" s="713"/>
      <c r="AM1" s="713"/>
      <c r="AN1" s="713"/>
      <c r="AO1" s="713"/>
      <c r="AP1" s="714"/>
      <c r="AQ1" s="721">
        <f>資料4!AQ1</f>
        <v>0</v>
      </c>
      <c r="AR1" s="721"/>
      <c r="AS1" s="721"/>
      <c r="AT1" s="721"/>
      <c r="AU1" s="721"/>
      <c r="AV1" s="721"/>
      <c r="AW1" s="721"/>
      <c r="AX1" s="721"/>
      <c r="AY1" s="721"/>
      <c r="AZ1" s="721"/>
      <c r="BA1" s="721"/>
      <c r="BB1" s="721"/>
      <c r="BC1" s="721"/>
      <c r="BD1" s="721"/>
      <c r="BE1" s="721"/>
      <c r="BF1" s="721"/>
      <c r="BG1" s="721"/>
      <c r="BH1" s="722"/>
      <c r="BI1" s="157"/>
      <c r="BJ1" s="157"/>
      <c r="BK1" s="158"/>
      <c r="BL1" s="185"/>
    </row>
    <row r="2" spans="2:67" ht="20.100000000000001" customHeight="1">
      <c r="B2" s="156"/>
      <c r="C2" s="157"/>
      <c r="D2" s="157"/>
      <c r="E2" s="157"/>
      <c r="F2" s="157"/>
      <c r="G2" s="157"/>
      <c r="H2" s="157"/>
      <c r="I2" s="157"/>
      <c r="J2" s="157"/>
      <c r="K2" s="157"/>
      <c r="L2" s="420"/>
      <c r="M2" s="420"/>
      <c r="N2" s="420"/>
      <c r="O2" s="420"/>
      <c r="P2" s="420"/>
      <c r="Q2" s="420"/>
      <c r="R2" s="420"/>
      <c r="S2" s="420"/>
      <c r="T2" s="420"/>
      <c r="U2" s="420"/>
      <c r="V2" s="420"/>
      <c r="W2" s="420"/>
      <c r="X2" s="420"/>
      <c r="Y2" s="420"/>
      <c r="Z2" s="420"/>
      <c r="AA2" s="420"/>
      <c r="AB2" s="420"/>
      <c r="AC2" s="420"/>
      <c r="AD2" s="420"/>
      <c r="AE2" s="420"/>
      <c r="AF2" s="420"/>
      <c r="AG2" s="420"/>
      <c r="AH2" s="420"/>
      <c r="AI2" s="715" t="s">
        <v>97</v>
      </c>
      <c r="AJ2" s="716"/>
      <c r="AK2" s="716"/>
      <c r="AL2" s="716"/>
      <c r="AM2" s="716"/>
      <c r="AN2" s="716"/>
      <c r="AO2" s="716"/>
      <c r="AP2" s="717"/>
      <c r="AQ2" s="705">
        <f>資料4!AQ2</f>
        <v>0</v>
      </c>
      <c r="AR2" s="701"/>
      <c r="AS2" s="701"/>
      <c r="AT2" s="701"/>
      <c r="AU2" s="701"/>
      <c r="AV2" s="701"/>
      <c r="AW2" s="701"/>
      <c r="AX2" s="701"/>
      <c r="AY2" s="701"/>
      <c r="AZ2" s="701"/>
      <c r="BA2" s="701"/>
      <c r="BB2" s="701"/>
      <c r="BC2" s="701"/>
      <c r="BD2" s="701"/>
      <c r="BE2" s="701"/>
      <c r="BF2" s="701"/>
      <c r="BG2" s="701"/>
      <c r="BH2" s="702"/>
      <c r="BI2" s="157"/>
      <c r="BJ2" s="157"/>
      <c r="BK2" s="158"/>
      <c r="BL2" s="185"/>
    </row>
    <row r="3" spans="2:67" ht="15" customHeight="1" thickBot="1">
      <c r="B3" s="160"/>
      <c r="C3" s="160"/>
      <c r="D3" s="160"/>
      <c r="E3" s="160"/>
      <c r="F3" s="160"/>
      <c r="G3" s="160"/>
      <c r="H3" s="160"/>
      <c r="I3" s="160"/>
      <c r="J3" s="160"/>
      <c r="K3" s="160"/>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c r="AK3" s="161"/>
      <c r="AL3" s="161"/>
      <c r="AM3" s="161"/>
      <c r="AN3" s="161"/>
      <c r="AO3" s="161"/>
      <c r="AP3" s="161"/>
      <c r="AQ3" s="161"/>
      <c r="AR3" s="723" t="s">
        <v>147</v>
      </c>
      <c r="AS3" s="723"/>
      <c r="AT3" s="723"/>
      <c r="AU3" s="724">
        <v>4</v>
      </c>
      <c r="AV3" s="724"/>
      <c r="AW3" s="725" t="s">
        <v>144</v>
      </c>
      <c r="AX3" s="725"/>
      <c r="AY3" s="724">
        <v>4</v>
      </c>
      <c r="AZ3" s="724"/>
      <c r="BA3" s="725" t="s">
        <v>145</v>
      </c>
      <c r="BB3" s="725"/>
      <c r="BC3" s="724">
        <v>1</v>
      </c>
      <c r="BD3" s="724"/>
      <c r="BE3" s="725" t="s">
        <v>146</v>
      </c>
      <c r="BF3" s="725"/>
      <c r="BG3" s="725"/>
      <c r="BH3" s="725"/>
      <c r="BI3" s="162"/>
      <c r="BJ3" s="162"/>
      <c r="BK3" s="163">
        <f>DATE(AU3+118,AY3,BC3)</f>
        <v>44652</v>
      </c>
      <c r="BL3" s="186"/>
    </row>
    <row r="4" spans="2:67" ht="15" customHeight="1">
      <c r="B4" s="424" t="s" ph="1">
        <v>74</v>
      </c>
      <c r="C4" s="425" ph="1"/>
      <c r="D4" s="425" ph="1"/>
      <c r="E4" s="425" ph="1"/>
      <c r="F4" s="425" ph="1"/>
      <c r="G4" s="425" ph="1"/>
      <c r="H4" s="425" ph="1"/>
      <c r="I4" s="425" ph="1"/>
      <c r="J4" s="425" ph="1"/>
      <c r="K4" s="426" ph="1"/>
      <c r="L4" s="433" ph="1"/>
      <c r="M4" s="434"/>
      <c r="N4" s="434"/>
      <c r="O4" s="434"/>
      <c r="P4" s="434"/>
      <c r="Q4" s="434"/>
      <c r="R4" s="434"/>
      <c r="S4" s="434"/>
      <c r="T4" s="434"/>
      <c r="U4" s="434"/>
      <c r="V4" s="434"/>
      <c r="W4" s="434"/>
      <c r="X4" s="434"/>
      <c r="Y4" s="434"/>
      <c r="Z4" s="434"/>
      <c r="AA4" s="434"/>
      <c r="AB4" s="434"/>
      <c r="AC4" s="434"/>
      <c r="AD4" s="434"/>
      <c r="AE4" s="434"/>
      <c r="AF4" s="434"/>
      <c r="AG4" s="435"/>
      <c r="AH4" s="395" t="s">
        <v>13</v>
      </c>
      <c r="AI4" s="396"/>
      <c r="AJ4" s="396"/>
      <c r="AK4" s="396"/>
      <c r="AL4" s="396"/>
      <c r="AM4" s="396"/>
      <c r="AN4" s="396"/>
      <c r="AO4" s="396"/>
      <c r="AP4" s="396"/>
      <c r="AQ4" s="396"/>
      <c r="AR4" s="396"/>
      <c r="AS4" s="396"/>
      <c r="AT4" s="166"/>
      <c r="AU4" s="166"/>
      <c r="AV4" s="166"/>
      <c r="AW4" s="166"/>
      <c r="AX4" s="166"/>
      <c r="AY4" s="442" t="s">
        <v>90</v>
      </c>
      <c r="AZ4" s="443"/>
      <c r="BA4" s="443"/>
      <c r="BB4" s="443"/>
      <c r="BC4" s="443"/>
      <c r="BD4" s="443"/>
      <c r="BE4" s="443"/>
      <c r="BF4" s="443"/>
      <c r="BG4" s="443"/>
      <c r="BH4" s="444"/>
      <c r="BI4" s="167"/>
      <c r="BJ4" s="168"/>
      <c r="BL4" s="174"/>
    </row>
    <row r="5" spans="2:67" ht="15" customHeight="1">
      <c r="B5" s="427" ph="1"/>
      <c r="C5" s="428" ph="1"/>
      <c r="D5" s="428" ph="1"/>
      <c r="E5" s="428" ph="1"/>
      <c r="F5" s="428" ph="1"/>
      <c r="G5" s="428" ph="1"/>
      <c r="H5" s="428" ph="1"/>
      <c r="I5" s="428" ph="1"/>
      <c r="J5" s="428" ph="1"/>
      <c r="K5" s="429" ph="1"/>
      <c r="L5" s="436"/>
      <c r="M5" s="437"/>
      <c r="N5" s="437"/>
      <c r="O5" s="437"/>
      <c r="P5" s="437"/>
      <c r="Q5" s="437"/>
      <c r="R5" s="437"/>
      <c r="S5" s="437"/>
      <c r="T5" s="437"/>
      <c r="U5" s="437"/>
      <c r="V5" s="437"/>
      <c r="W5" s="437"/>
      <c r="X5" s="437"/>
      <c r="Y5" s="437"/>
      <c r="Z5" s="437"/>
      <c r="AA5" s="437"/>
      <c r="AB5" s="437"/>
      <c r="AC5" s="437"/>
      <c r="AD5" s="437"/>
      <c r="AE5" s="437"/>
      <c r="AF5" s="437"/>
      <c r="AG5" s="438"/>
      <c r="AH5" s="451" t="s">
        <v>60</v>
      </c>
      <c r="AI5" s="452"/>
      <c r="AJ5" s="455" t="s">
        <v>149</v>
      </c>
      <c r="AK5" s="455"/>
      <c r="AL5" s="457" t="s">
        <v>56</v>
      </c>
      <c r="AM5" s="457"/>
      <c r="AN5" s="455" t="s">
        <v>150</v>
      </c>
      <c r="AO5" s="455"/>
      <c r="AP5" s="457" t="s">
        <v>55</v>
      </c>
      <c r="AQ5" s="457"/>
      <c r="AR5" s="455" t="s">
        <v>148</v>
      </c>
      <c r="AS5" s="455"/>
      <c r="AT5" s="457" t="s">
        <v>59</v>
      </c>
      <c r="AU5" s="457"/>
      <c r="AV5" s="482">
        <f>IF(AU3="","",DATEDIF(BM5,BK3,"Y"))</f>
        <v>47</v>
      </c>
      <c r="AW5" s="482"/>
      <c r="AX5" s="482"/>
      <c r="AY5" s="445"/>
      <c r="AZ5" s="446"/>
      <c r="BA5" s="446"/>
      <c r="BB5" s="446"/>
      <c r="BC5" s="446"/>
      <c r="BD5" s="446"/>
      <c r="BE5" s="446"/>
      <c r="BF5" s="446"/>
      <c r="BG5" s="446"/>
      <c r="BH5" s="447"/>
      <c r="BI5" s="167"/>
      <c r="BJ5" s="168"/>
      <c r="BK5" s="169">
        <f>IF(AH5="S",25,88)</f>
        <v>25</v>
      </c>
      <c r="BL5" s="170">
        <f>AJ5+BK5</f>
        <v>75</v>
      </c>
      <c r="BM5" s="171">
        <f>DATE(BL5,AN5,AR5)</f>
        <v>27485</v>
      </c>
    </row>
    <row r="6" spans="2:67" ht="15" customHeight="1">
      <c r="B6" s="430" ph="1"/>
      <c r="C6" s="431" ph="1"/>
      <c r="D6" s="431" ph="1"/>
      <c r="E6" s="431" ph="1"/>
      <c r="F6" s="431" ph="1"/>
      <c r="G6" s="431" ph="1"/>
      <c r="H6" s="431" ph="1"/>
      <c r="I6" s="431" ph="1"/>
      <c r="J6" s="431" ph="1"/>
      <c r="K6" s="432" ph="1"/>
      <c r="L6" s="439"/>
      <c r="M6" s="440"/>
      <c r="N6" s="440"/>
      <c r="O6" s="440"/>
      <c r="P6" s="440"/>
      <c r="Q6" s="440"/>
      <c r="R6" s="440"/>
      <c r="S6" s="440"/>
      <c r="T6" s="440"/>
      <c r="U6" s="440"/>
      <c r="V6" s="440"/>
      <c r="W6" s="440"/>
      <c r="X6" s="440"/>
      <c r="Y6" s="440"/>
      <c r="Z6" s="440"/>
      <c r="AA6" s="440"/>
      <c r="AB6" s="440"/>
      <c r="AC6" s="440"/>
      <c r="AD6" s="440"/>
      <c r="AE6" s="440"/>
      <c r="AF6" s="440"/>
      <c r="AG6" s="441"/>
      <c r="AH6" s="453"/>
      <c r="AI6" s="454"/>
      <c r="AJ6" s="456"/>
      <c r="AK6" s="456"/>
      <c r="AL6" s="458"/>
      <c r="AM6" s="458"/>
      <c r="AN6" s="456"/>
      <c r="AO6" s="456"/>
      <c r="AP6" s="458"/>
      <c r="AQ6" s="458"/>
      <c r="AR6" s="456"/>
      <c r="AS6" s="456"/>
      <c r="AT6" s="458"/>
      <c r="AU6" s="458"/>
      <c r="AV6" s="483"/>
      <c r="AW6" s="483"/>
      <c r="AX6" s="483"/>
      <c r="AY6" s="445"/>
      <c r="AZ6" s="446"/>
      <c r="BA6" s="446"/>
      <c r="BB6" s="446"/>
      <c r="BC6" s="446"/>
      <c r="BD6" s="446"/>
      <c r="BE6" s="446"/>
      <c r="BF6" s="446"/>
      <c r="BG6" s="446"/>
      <c r="BH6" s="447"/>
      <c r="BI6" s="167"/>
      <c r="BJ6" s="168"/>
      <c r="BL6" s="174"/>
    </row>
    <row r="7" spans="2:67" ht="15" customHeight="1">
      <c r="B7" s="459" t="s">
        <v>69</v>
      </c>
      <c r="C7" s="460"/>
      <c r="D7" s="460"/>
      <c r="E7" s="460"/>
      <c r="F7" s="460"/>
      <c r="G7" s="460"/>
      <c r="H7" s="460"/>
      <c r="I7" s="460"/>
      <c r="J7" s="460"/>
      <c r="K7" s="461"/>
      <c r="L7" s="397" t="s">
        <v>58</v>
      </c>
      <c r="M7" s="398"/>
      <c r="N7" s="484"/>
      <c r="O7" s="484"/>
      <c r="P7" s="484"/>
      <c r="Q7" s="484"/>
      <c r="R7" s="484"/>
      <c r="S7" s="484"/>
      <c r="T7" s="484"/>
      <c r="U7" s="484"/>
      <c r="V7" s="484"/>
      <c r="W7" s="398"/>
      <c r="X7" s="398"/>
      <c r="Y7" s="398"/>
      <c r="Z7" s="398"/>
      <c r="AA7" s="398"/>
      <c r="AB7" s="398"/>
      <c r="AC7" s="398"/>
      <c r="AD7" s="398"/>
      <c r="AE7" s="398"/>
      <c r="AF7" s="398"/>
      <c r="AG7" s="398"/>
      <c r="AH7" s="398"/>
      <c r="AI7" s="398"/>
      <c r="AJ7" s="398"/>
      <c r="AK7" s="398"/>
      <c r="AL7" s="398"/>
      <c r="AM7" s="398"/>
      <c r="AN7" s="398"/>
      <c r="AO7" s="398"/>
      <c r="AP7" s="398"/>
      <c r="AQ7" s="398"/>
      <c r="AR7" s="398"/>
      <c r="AS7" s="398"/>
      <c r="AT7" s="398"/>
      <c r="AU7" s="398"/>
      <c r="AV7" s="398"/>
      <c r="AW7" s="398"/>
      <c r="AX7" s="398"/>
      <c r="AY7" s="445"/>
      <c r="AZ7" s="446"/>
      <c r="BA7" s="446"/>
      <c r="BB7" s="446"/>
      <c r="BC7" s="446"/>
      <c r="BD7" s="446"/>
      <c r="BE7" s="446"/>
      <c r="BF7" s="446"/>
      <c r="BG7" s="446"/>
      <c r="BH7" s="447"/>
      <c r="BI7" s="167"/>
      <c r="BJ7" s="168"/>
      <c r="BK7" s="169"/>
      <c r="BL7" s="174"/>
    </row>
    <row r="8" spans="2:67" ht="15" customHeight="1">
      <c r="B8" s="427"/>
      <c r="C8" s="428"/>
      <c r="D8" s="428"/>
      <c r="E8" s="428"/>
      <c r="F8" s="428"/>
      <c r="G8" s="428"/>
      <c r="H8" s="428"/>
      <c r="I8" s="428"/>
      <c r="J8" s="428"/>
      <c r="K8" s="429"/>
      <c r="L8" s="485"/>
      <c r="M8" s="486"/>
      <c r="N8" s="486"/>
      <c r="O8" s="486"/>
      <c r="P8" s="486"/>
      <c r="Q8" s="486"/>
      <c r="R8" s="486"/>
      <c r="S8" s="486"/>
      <c r="T8" s="486"/>
      <c r="U8" s="486"/>
      <c r="V8" s="486"/>
      <c r="W8" s="486"/>
      <c r="X8" s="486"/>
      <c r="Y8" s="486"/>
      <c r="Z8" s="486"/>
      <c r="AA8" s="486"/>
      <c r="AB8" s="486"/>
      <c r="AC8" s="486"/>
      <c r="AD8" s="486"/>
      <c r="AE8" s="486"/>
      <c r="AF8" s="486"/>
      <c r="AG8" s="486"/>
      <c r="AH8" s="486"/>
      <c r="AI8" s="486"/>
      <c r="AJ8" s="486"/>
      <c r="AK8" s="486"/>
      <c r="AL8" s="486"/>
      <c r="AM8" s="486"/>
      <c r="AN8" s="486"/>
      <c r="AO8" s="486"/>
      <c r="AP8" s="486"/>
      <c r="AQ8" s="486"/>
      <c r="AR8" s="486"/>
      <c r="AS8" s="486"/>
      <c r="AT8" s="486"/>
      <c r="AU8" s="486"/>
      <c r="AV8" s="486"/>
      <c r="AW8" s="486"/>
      <c r="AX8" s="487"/>
      <c r="AY8" s="445"/>
      <c r="AZ8" s="446"/>
      <c r="BA8" s="446"/>
      <c r="BB8" s="446"/>
      <c r="BC8" s="446"/>
      <c r="BD8" s="446"/>
      <c r="BE8" s="446"/>
      <c r="BF8" s="446"/>
      <c r="BG8" s="446"/>
      <c r="BH8" s="447"/>
      <c r="BI8" s="167"/>
      <c r="BJ8" s="168"/>
      <c r="BK8" s="174"/>
      <c r="BL8" s="174"/>
    </row>
    <row r="9" spans="2:67" ht="15" customHeight="1">
      <c r="B9" s="430"/>
      <c r="C9" s="431"/>
      <c r="D9" s="431"/>
      <c r="E9" s="431"/>
      <c r="F9" s="431"/>
      <c r="G9" s="431"/>
      <c r="H9" s="431"/>
      <c r="I9" s="431"/>
      <c r="J9" s="431"/>
      <c r="K9" s="432"/>
      <c r="L9" s="488"/>
      <c r="M9" s="489"/>
      <c r="N9" s="489"/>
      <c r="O9" s="489"/>
      <c r="P9" s="489"/>
      <c r="Q9" s="489"/>
      <c r="R9" s="489"/>
      <c r="S9" s="489"/>
      <c r="T9" s="489"/>
      <c r="U9" s="489"/>
      <c r="V9" s="489"/>
      <c r="W9" s="489"/>
      <c r="X9" s="489"/>
      <c r="Y9" s="489"/>
      <c r="Z9" s="489"/>
      <c r="AA9" s="489"/>
      <c r="AB9" s="489"/>
      <c r="AC9" s="489"/>
      <c r="AD9" s="489"/>
      <c r="AE9" s="489"/>
      <c r="AF9" s="489"/>
      <c r="AG9" s="489"/>
      <c r="AH9" s="489"/>
      <c r="AI9" s="489"/>
      <c r="AJ9" s="489"/>
      <c r="AK9" s="489"/>
      <c r="AL9" s="489"/>
      <c r="AM9" s="489"/>
      <c r="AN9" s="489"/>
      <c r="AO9" s="489"/>
      <c r="AP9" s="489"/>
      <c r="AQ9" s="489"/>
      <c r="AR9" s="489"/>
      <c r="AS9" s="489"/>
      <c r="AT9" s="489"/>
      <c r="AU9" s="489"/>
      <c r="AV9" s="489"/>
      <c r="AW9" s="489"/>
      <c r="AX9" s="490"/>
      <c r="AY9" s="445"/>
      <c r="AZ9" s="446"/>
      <c r="BA9" s="446"/>
      <c r="BB9" s="446"/>
      <c r="BC9" s="446"/>
      <c r="BD9" s="446"/>
      <c r="BE9" s="446"/>
      <c r="BF9" s="446"/>
      <c r="BG9" s="446"/>
      <c r="BH9" s="447"/>
      <c r="BI9" s="167"/>
      <c r="BJ9" s="168"/>
      <c r="BK9" s="174"/>
      <c r="BL9" s="174"/>
    </row>
    <row r="10" spans="2:67" ht="15" customHeight="1">
      <c r="B10" s="459" t="s">
        <v>70</v>
      </c>
      <c r="C10" s="460"/>
      <c r="D10" s="460"/>
      <c r="E10" s="460"/>
      <c r="F10" s="460"/>
      <c r="G10" s="460"/>
      <c r="H10" s="460"/>
      <c r="I10" s="460"/>
      <c r="J10" s="460"/>
      <c r="K10" s="461"/>
      <c r="L10" s="462" t="s">
        <v>368</v>
      </c>
      <c r="M10" s="463"/>
      <c r="N10" s="463"/>
      <c r="O10" s="463"/>
      <c r="P10" s="463"/>
      <c r="Q10" s="463"/>
      <c r="R10" s="463"/>
      <c r="S10" s="463"/>
      <c r="T10" s="463"/>
      <c r="U10" s="463"/>
      <c r="V10" s="463"/>
      <c r="W10" s="463"/>
      <c r="X10" s="463"/>
      <c r="Y10" s="463"/>
      <c r="Z10" s="463"/>
      <c r="AA10" s="463"/>
      <c r="AB10" s="463"/>
      <c r="AC10" s="463"/>
      <c r="AD10" s="463"/>
      <c r="AE10" s="463"/>
      <c r="AF10" s="463"/>
      <c r="AG10" s="463"/>
      <c r="AH10" s="463"/>
      <c r="AI10" s="463"/>
      <c r="AJ10" s="463"/>
      <c r="AK10" s="463"/>
      <c r="AL10" s="463"/>
      <c r="AM10" s="463"/>
      <c r="AN10" s="463"/>
      <c r="AO10" s="463"/>
      <c r="AP10" s="463"/>
      <c r="AQ10" s="463"/>
      <c r="AR10" s="463"/>
      <c r="AS10" s="463"/>
      <c r="AT10" s="463"/>
      <c r="AU10" s="463"/>
      <c r="AV10" s="463"/>
      <c r="AW10" s="463"/>
      <c r="AX10" s="464"/>
      <c r="AY10" s="445"/>
      <c r="AZ10" s="446"/>
      <c r="BA10" s="446"/>
      <c r="BB10" s="446"/>
      <c r="BC10" s="446"/>
      <c r="BD10" s="446"/>
      <c r="BE10" s="446"/>
      <c r="BF10" s="446"/>
      <c r="BG10" s="446"/>
      <c r="BH10" s="447"/>
      <c r="BI10" s="167"/>
      <c r="BJ10" s="168"/>
      <c r="BK10" s="174"/>
      <c r="BL10" s="174"/>
    </row>
    <row r="11" spans="2:67" ht="15" customHeight="1" thickBot="1">
      <c r="B11" s="430"/>
      <c r="C11" s="431"/>
      <c r="D11" s="431"/>
      <c r="E11" s="431"/>
      <c r="F11" s="431"/>
      <c r="G11" s="431"/>
      <c r="H11" s="431"/>
      <c r="I11" s="431"/>
      <c r="J11" s="431"/>
      <c r="K11" s="432"/>
      <c r="L11" s="465"/>
      <c r="M11" s="466"/>
      <c r="N11" s="466"/>
      <c r="O11" s="466"/>
      <c r="P11" s="466"/>
      <c r="Q11" s="466"/>
      <c r="R11" s="466"/>
      <c r="S11" s="466"/>
      <c r="T11" s="466"/>
      <c r="U11" s="466"/>
      <c r="V11" s="466"/>
      <c r="W11" s="466"/>
      <c r="X11" s="466"/>
      <c r="Y11" s="466"/>
      <c r="Z11" s="466"/>
      <c r="AA11" s="466"/>
      <c r="AB11" s="466"/>
      <c r="AC11" s="466"/>
      <c r="AD11" s="466"/>
      <c r="AE11" s="466"/>
      <c r="AF11" s="466"/>
      <c r="AG11" s="466"/>
      <c r="AH11" s="466"/>
      <c r="AI11" s="466"/>
      <c r="AJ11" s="466"/>
      <c r="AK11" s="466"/>
      <c r="AL11" s="466"/>
      <c r="AM11" s="466"/>
      <c r="AN11" s="466"/>
      <c r="AO11" s="466"/>
      <c r="AP11" s="466"/>
      <c r="AQ11" s="466"/>
      <c r="AR11" s="466"/>
      <c r="AS11" s="466"/>
      <c r="AT11" s="466"/>
      <c r="AU11" s="466"/>
      <c r="AV11" s="466"/>
      <c r="AW11" s="466"/>
      <c r="AX11" s="467"/>
      <c r="AY11" s="448"/>
      <c r="AZ11" s="449"/>
      <c r="BA11" s="449"/>
      <c r="BB11" s="449"/>
      <c r="BC11" s="449"/>
      <c r="BD11" s="449"/>
      <c r="BE11" s="449"/>
      <c r="BF11" s="449"/>
      <c r="BG11" s="449"/>
      <c r="BH11" s="450"/>
      <c r="BI11" s="167"/>
      <c r="BJ11" s="168"/>
      <c r="BK11" s="174"/>
      <c r="BL11" s="174"/>
    </row>
    <row r="12" spans="2:67" ht="15" customHeight="1">
      <c r="B12" s="468" t="s">
        <v>71</v>
      </c>
      <c r="C12" s="469"/>
      <c r="D12" s="469"/>
      <c r="E12" s="469"/>
      <c r="F12" s="469"/>
      <c r="G12" s="469"/>
      <c r="H12" s="469"/>
      <c r="I12" s="469"/>
      <c r="J12" s="469"/>
      <c r="K12" s="470"/>
      <c r="L12" s="474" t="s">
        <v>72</v>
      </c>
      <c r="M12" s="469"/>
      <c r="N12" s="469"/>
      <c r="O12" s="469"/>
      <c r="P12" s="469"/>
      <c r="Q12" s="470"/>
      <c r="R12" s="645" t="s">
        <v>76</v>
      </c>
      <c r="S12" s="646"/>
      <c r="T12" s="646"/>
      <c r="U12" s="646"/>
      <c r="V12" s="646"/>
      <c r="W12" s="646"/>
      <c r="X12" s="646"/>
      <c r="Y12" s="646"/>
      <c r="Z12" s="646"/>
      <c r="AA12" s="646"/>
      <c r="AB12" s="646"/>
      <c r="AC12" s="646"/>
      <c r="AD12" s="646"/>
      <c r="AE12" s="646"/>
      <c r="AF12" s="646"/>
      <c r="AG12" s="646"/>
      <c r="AH12" s="646"/>
      <c r="AI12" s="646"/>
      <c r="AJ12" s="647"/>
      <c r="AK12" s="627" t="s">
        <v>88</v>
      </c>
      <c r="AL12" s="616"/>
      <c r="AM12" s="616"/>
      <c r="AN12" s="616"/>
      <c r="AO12" s="616"/>
      <c r="AP12" s="616"/>
      <c r="AQ12" s="616"/>
      <c r="AR12" s="631"/>
      <c r="AS12" s="627" t="s">
        <v>85</v>
      </c>
      <c r="AT12" s="616"/>
      <c r="AU12" s="616"/>
      <c r="AV12" s="616"/>
      <c r="AW12" s="616"/>
      <c r="AX12" s="628"/>
      <c r="AY12" s="621" t="s">
        <v>84</v>
      </c>
      <c r="AZ12" s="622"/>
      <c r="BA12" s="622"/>
      <c r="BB12" s="623"/>
      <c r="BC12" s="615" t="s">
        <v>86</v>
      </c>
      <c r="BD12" s="616"/>
      <c r="BE12" s="616"/>
      <c r="BF12" s="616"/>
      <c r="BG12" s="616"/>
      <c r="BH12" s="617"/>
      <c r="BI12" s="167"/>
      <c r="BJ12" s="168"/>
      <c r="BK12" s="174"/>
      <c r="BL12" s="174"/>
    </row>
    <row r="13" spans="2:67" ht="15" customHeight="1">
      <c r="B13" s="471"/>
      <c r="C13" s="472"/>
      <c r="D13" s="472"/>
      <c r="E13" s="472"/>
      <c r="F13" s="472"/>
      <c r="G13" s="472"/>
      <c r="H13" s="472"/>
      <c r="I13" s="472"/>
      <c r="J13" s="472"/>
      <c r="K13" s="473"/>
      <c r="L13" s="475"/>
      <c r="M13" s="472"/>
      <c r="N13" s="472"/>
      <c r="O13" s="472"/>
      <c r="P13" s="472"/>
      <c r="Q13" s="473"/>
      <c r="R13" s="634" t="s">
        <v>190</v>
      </c>
      <c r="S13" s="635"/>
      <c r="T13" s="635"/>
      <c r="U13" s="635"/>
      <c r="V13" s="635"/>
      <c r="W13" s="635"/>
      <c r="X13" s="635"/>
      <c r="Y13" s="635"/>
      <c r="Z13" s="635"/>
      <c r="AA13" s="635"/>
      <c r="AB13" s="635"/>
      <c r="AC13" s="635"/>
      <c r="AD13" s="635"/>
      <c r="AE13" s="635"/>
      <c r="AF13" s="635"/>
      <c r="AG13" s="635"/>
      <c r="AH13" s="635"/>
      <c r="AI13" s="635"/>
      <c r="AJ13" s="636"/>
      <c r="AK13" s="632" t="s">
        <v>87</v>
      </c>
      <c r="AL13" s="625"/>
      <c r="AM13" s="625"/>
      <c r="AN13" s="625"/>
      <c r="AO13" s="625"/>
      <c r="AP13" s="625"/>
      <c r="AQ13" s="625"/>
      <c r="AR13" s="633"/>
      <c r="AS13" s="629"/>
      <c r="AT13" s="619"/>
      <c r="AU13" s="619"/>
      <c r="AV13" s="619"/>
      <c r="AW13" s="619"/>
      <c r="AX13" s="630"/>
      <c r="AY13" s="624"/>
      <c r="AZ13" s="625"/>
      <c r="BA13" s="625"/>
      <c r="BB13" s="626"/>
      <c r="BC13" s="618"/>
      <c r="BD13" s="619"/>
      <c r="BE13" s="619"/>
      <c r="BF13" s="619"/>
      <c r="BG13" s="619"/>
      <c r="BH13" s="620"/>
      <c r="BI13" s="167"/>
      <c r="BJ13" s="168"/>
      <c r="BK13" s="174"/>
      <c r="BL13" s="174"/>
    </row>
    <row r="14" spans="2:67" s="68" customFormat="1" ht="15" customHeight="1">
      <c r="B14" s="511" t="s">
        <v>60</v>
      </c>
      <c r="C14" s="512"/>
      <c r="D14" s="512">
        <v>60</v>
      </c>
      <c r="E14" s="512"/>
      <c r="F14" s="513" t="s">
        <v>56</v>
      </c>
      <c r="G14" s="513"/>
      <c r="H14" s="513">
        <v>4</v>
      </c>
      <c r="I14" s="513"/>
      <c r="J14" s="513" t="s">
        <v>55</v>
      </c>
      <c r="K14" s="514"/>
      <c r="L14" s="515">
        <f>IFERROR(DATEDIF(BM14,BM15+1,"Y"),"")</f>
        <v>6</v>
      </c>
      <c r="M14" s="516"/>
      <c r="N14" s="516"/>
      <c r="O14" s="498">
        <f>IFERROR(DATEDIF(BM14,BM15+1,"YM"),"")</f>
        <v>0</v>
      </c>
      <c r="P14" s="498"/>
      <c r="Q14" s="499"/>
      <c r="R14" s="639" t="s">
        <v>75</v>
      </c>
      <c r="S14" s="640"/>
      <c r="T14" s="640"/>
      <c r="U14" s="640"/>
      <c r="V14" s="640"/>
      <c r="W14" s="640"/>
      <c r="X14" s="640"/>
      <c r="Y14" s="640"/>
      <c r="Z14" s="640"/>
      <c r="AA14" s="640"/>
      <c r="AB14" s="640"/>
      <c r="AC14" s="640"/>
      <c r="AD14" s="640"/>
      <c r="AE14" s="640"/>
      <c r="AF14" s="640"/>
      <c r="AG14" s="640"/>
      <c r="AH14" s="640"/>
      <c r="AI14" s="640"/>
      <c r="AJ14" s="641"/>
      <c r="AK14" s="579" t="s">
        <v>89</v>
      </c>
      <c r="AL14" s="580"/>
      <c r="AM14" s="580"/>
      <c r="AN14" s="580"/>
      <c r="AO14" s="580"/>
      <c r="AP14" s="580"/>
      <c r="AQ14" s="580"/>
      <c r="AR14" s="581"/>
      <c r="AS14" s="587" t="s">
        <v>78</v>
      </c>
      <c r="AT14" s="588"/>
      <c r="AU14" s="588"/>
      <c r="AV14" s="588"/>
      <c r="AW14" s="588"/>
      <c r="AX14" s="589"/>
      <c r="AY14" s="504" t="s">
        <v>80</v>
      </c>
      <c r="AZ14" s="505"/>
      <c r="BA14" s="505"/>
      <c r="BB14" s="674"/>
      <c r="BC14" s="504" t="s">
        <v>81</v>
      </c>
      <c r="BD14" s="505"/>
      <c r="BE14" s="505"/>
      <c r="BF14" s="505"/>
      <c r="BG14" s="505"/>
      <c r="BH14" s="506"/>
      <c r="BI14" s="75"/>
      <c r="BJ14" s="74"/>
      <c r="BK14" s="169">
        <f>IF(B14="S",25,IF(B14="H",88,IF(B14="R",118,)))</f>
        <v>25</v>
      </c>
      <c r="BL14" s="169">
        <f>D14+BK14</f>
        <v>85</v>
      </c>
      <c r="BM14" s="188">
        <f>DATE(BL14,H14,1)</f>
        <v>31138</v>
      </c>
      <c r="BO14" s="187"/>
    </row>
    <row r="15" spans="2:67" s="68" customFormat="1" ht="15" customHeight="1">
      <c r="B15" s="491" t="s">
        <v>57</v>
      </c>
      <c r="C15" s="492"/>
      <c r="D15" s="492"/>
      <c r="E15" s="492"/>
      <c r="F15" s="492"/>
      <c r="G15" s="492"/>
      <c r="H15" s="492"/>
      <c r="I15" s="492"/>
      <c r="J15" s="492"/>
      <c r="K15" s="493"/>
      <c r="L15" s="517"/>
      <c r="M15" s="518"/>
      <c r="N15" s="518"/>
      <c r="O15" s="500"/>
      <c r="P15" s="500"/>
      <c r="Q15" s="501"/>
      <c r="R15" s="642"/>
      <c r="S15" s="643"/>
      <c r="T15" s="643"/>
      <c r="U15" s="643"/>
      <c r="V15" s="643"/>
      <c r="W15" s="643"/>
      <c r="X15" s="643"/>
      <c r="Y15" s="643"/>
      <c r="Z15" s="643"/>
      <c r="AA15" s="643"/>
      <c r="AB15" s="643"/>
      <c r="AC15" s="643"/>
      <c r="AD15" s="643"/>
      <c r="AE15" s="643"/>
      <c r="AF15" s="643"/>
      <c r="AG15" s="643"/>
      <c r="AH15" s="643"/>
      <c r="AI15" s="643"/>
      <c r="AJ15" s="644"/>
      <c r="AK15" s="582"/>
      <c r="AL15" s="540"/>
      <c r="AM15" s="540"/>
      <c r="AN15" s="540"/>
      <c r="AO15" s="540"/>
      <c r="AP15" s="540"/>
      <c r="AQ15" s="540"/>
      <c r="AR15" s="583"/>
      <c r="AS15" s="590"/>
      <c r="AT15" s="591"/>
      <c r="AU15" s="591"/>
      <c r="AV15" s="591"/>
      <c r="AW15" s="591"/>
      <c r="AX15" s="592"/>
      <c r="AY15" s="507"/>
      <c r="AZ15" s="455"/>
      <c r="BA15" s="455"/>
      <c r="BB15" s="675"/>
      <c r="BC15" s="507"/>
      <c r="BD15" s="455"/>
      <c r="BE15" s="455"/>
      <c r="BF15" s="455"/>
      <c r="BG15" s="455"/>
      <c r="BH15" s="508"/>
      <c r="BI15" s="75"/>
      <c r="BJ15" s="74"/>
      <c r="BK15" s="169">
        <f>IF(B16="S",25,IF(B16="H",88,IF(B16="R",118,)))</f>
        <v>88</v>
      </c>
      <c r="BL15" s="169">
        <f>D16+BK15</f>
        <v>91</v>
      </c>
      <c r="BM15" s="188">
        <f>DATE(BL15,H16,31)</f>
        <v>33328</v>
      </c>
    </row>
    <row r="16" spans="2:67" s="68" customFormat="1" ht="15" customHeight="1">
      <c r="B16" s="494" t="s">
        <v>151</v>
      </c>
      <c r="C16" s="495"/>
      <c r="D16" s="495">
        <v>3</v>
      </c>
      <c r="E16" s="495"/>
      <c r="F16" s="496" t="s">
        <v>56</v>
      </c>
      <c r="G16" s="496"/>
      <c r="H16" s="496">
        <v>3</v>
      </c>
      <c r="I16" s="496"/>
      <c r="J16" s="496" t="s">
        <v>55</v>
      </c>
      <c r="K16" s="497"/>
      <c r="L16" s="519"/>
      <c r="M16" s="520"/>
      <c r="N16" s="520"/>
      <c r="O16" s="502"/>
      <c r="P16" s="502"/>
      <c r="Q16" s="503"/>
      <c r="R16" s="671" t="s">
        <v>77</v>
      </c>
      <c r="S16" s="672"/>
      <c r="T16" s="672"/>
      <c r="U16" s="672"/>
      <c r="V16" s="672"/>
      <c r="W16" s="672"/>
      <c r="X16" s="672"/>
      <c r="Y16" s="672"/>
      <c r="Z16" s="672"/>
      <c r="AA16" s="672"/>
      <c r="AB16" s="672"/>
      <c r="AC16" s="672"/>
      <c r="AD16" s="672"/>
      <c r="AE16" s="672"/>
      <c r="AF16" s="672"/>
      <c r="AG16" s="672"/>
      <c r="AH16" s="672"/>
      <c r="AI16" s="672"/>
      <c r="AJ16" s="673"/>
      <c r="AK16" s="584"/>
      <c r="AL16" s="585"/>
      <c r="AM16" s="585"/>
      <c r="AN16" s="585"/>
      <c r="AO16" s="585"/>
      <c r="AP16" s="585"/>
      <c r="AQ16" s="585"/>
      <c r="AR16" s="586"/>
      <c r="AS16" s="593" t="s">
        <v>79</v>
      </c>
      <c r="AT16" s="456"/>
      <c r="AU16" s="456"/>
      <c r="AV16" s="456"/>
      <c r="AW16" s="456"/>
      <c r="AX16" s="594"/>
      <c r="AY16" s="509"/>
      <c r="AZ16" s="456"/>
      <c r="BA16" s="456"/>
      <c r="BB16" s="594"/>
      <c r="BC16" s="509"/>
      <c r="BD16" s="456"/>
      <c r="BE16" s="456"/>
      <c r="BF16" s="456"/>
      <c r="BG16" s="456"/>
      <c r="BH16" s="510"/>
      <c r="BI16" s="75"/>
      <c r="BJ16" s="74"/>
      <c r="BL16" s="151"/>
    </row>
    <row r="17" spans="1:67" s="68" customFormat="1" ht="15" customHeight="1">
      <c r="A17" s="204"/>
      <c r="B17" s="511"/>
      <c r="C17" s="512"/>
      <c r="D17" s="512"/>
      <c r="E17" s="512"/>
      <c r="F17" s="513" t="s">
        <v>56</v>
      </c>
      <c r="G17" s="513"/>
      <c r="H17" s="513"/>
      <c r="I17" s="513"/>
      <c r="J17" s="513" t="s">
        <v>55</v>
      </c>
      <c r="K17" s="514"/>
      <c r="L17" s="515" t="str">
        <f>IFERROR(DATEDIF(BM17,BM18+1,"Y"),"")</f>
        <v/>
      </c>
      <c r="M17" s="516"/>
      <c r="N17" s="516"/>
      <c r="O17" s="498" t="str">
        <f>IFERROR(DATEDIF(BM17,BM18+1,"YM"),"")</f>
        <v/>
      </c>
      <c r="P17" s="498"/>
      <c r="Q17" s="499"/>
      <c r="R17" s="639"/>
      <c r="S17" s="640"/>
      <c r="T17" s="640"/>
      <c r="U17" s="640"/>
      <c r="V17" s="640"/>
      <c r="W17" s="640"/>
      <c r="X17" s="640"/>
      <c r="Y17" s="640"/>
      <c r="Z17" s="640"/>
      <c r="AA17" s="640"/>
      <c r="AB17" s="640"/>
      <c r="AC17" s="640"/>
      <c r="AD17" s="640"/>
      <c r="AE17" s="640"/>
      <c r="AF17" s="640"/>
      <c r="AG17" s="640"/>
      <c r="AH17" s="640"/>
      <c r="AI17" s="640"/>
      <c r="AJ17" s="641"/>
      <c r="AK17" s="579"/>
      <c r="AL17" s="580"/>
      <c r="AM17" s="580"/>
      <c r="AN17" s="580"/>
      <c r="AO17" s="580"/>
      <c r="AP17" s="580"/>
      <c r="AQ17" s="580"/>
      <c r="AR17" s="581"/>
      <c r="AS17" s="587"/>
      <c r="AT17" s="588"/>
      <c r="AU17" s="588"/>
      <c r="AV17" s="588"/>
      <c r="AW17" s="588"/>
      <c r="AX17" s="589"/>
      <c r="AY17" s="504"/>
      <c r="AZ17" s="505"/>
      <c r="BA17" s="505"/>
      <c r="BB17" s="674"/>
      <c r="BC17" s="504"/>
      <c r="BD17" s="505"/>
      <c r="BE17" s="505"/>
      <c r="BF17" s="505"/>
      <c r="BG17" s="505"/>
      <c r="BH17" s="506"/>
      <c r="BI17" s="75"/>
      <c r="BJ17" s="74"/>
      <c r="BK17" s="169">
        <f>IF(B17="S",25,IF(B17="H",88,IF(B17="R",118,)))</f>
        <v>0</v>
      </c>
      <c r="BL17" s="169">
        <f>D17+BK17</f>
        <v>0</v>
      </c>
      <c r="BM17" s="188" t="e">
        <f>DATE(BL17,H17,1)</f>
        <v>#NUM!</v>
      </c>
      <c r="BO17" s="187"/>
    </row>
    <row r="18" spans="1:67" s="68" customFormat="1" ht="15" customHeight="1">
      <c r="A18" s="204"/>
      <c r="B18" s="491" t="s">
        <v>57</v>
      </c>
      <c r="C18" s="492"/>
      <c r="D18" s="492"/>
      <c r="E18" s="492"/>
      <c r="F18" s="492"/>
      <c r="G18" s="492"/>
      <c r="H18" s="492"/>
      <c r="I18" s="492"/>
      <c r="J18" s="492"/>
      <c r="K18" s="493"/>
      <c r="L18" s="517"/>
      <c r="M18" s="518"/>
      <c r="N18" s="518"/>
      <c r="O18" s="500"/>
      <c r="P18" s="500"/>
      <c r="Q18" s="501"/>
      <c r="R18" s="642"/>
      <c r="S18" s="643"/>
      <c r="T18" s="643"/>
      <c r="U18" s="643"/>
      <c r="V18" s="643"/>
      <c r="W18" s="643"/>
      <c r="X18" s="643"/>
      <c r="Y18" s="643"/>
      <c r="Z18" s="643"/>
      <c r="AA18" s="643"/>
      <c r="AB18" s="643"/>
      <c r="AC18" s="643"/>
      <c r="AD18" s="643"/>
      <c r="AE18" s="643"/>
      <c r="AF18" s="643"/>
      <c r="AG18" s="643"/>
      <c r="AH18" s="643"/>
      <c r="AI18" s="643"/>
      <c r="AJ18" s="644"/>
      <c r="AK18" s="582"/>
      <c r="AL18" s="540"/>
      <c r="AM18" s="540"/>
      <c r="AN18" s="540"/>
      <c r="AO18" s="540"/>
      <c r="AP18" s="540"/>
      <c r="AQ18" s="540"/>
      <c r="AR18" s="583"/>
      <c r="AS18" s="590"/>
      <c r="AT18" s="591"/>
      <c r="AU18" s="591"/>
      <c r="AV18" s="591"/>
      <c r="AW18" s="591"/>
      <c r="AX18" s="592"/>
      <c r="AY18" s="507"/>
      <c r="AZ18" s="455"/>
      <c r="BA18" s="455"/>
      <c r="BB18" s="675"/>
      <c r="BC18" s="507"/>
      <c r="BD18" s="455"/>
      <c r="BE18" s="455"/>
      <c r="BF18" s="455"/>
      <c r="BG18" s="455"/>
      <c r="BH18" s="508"/>
      <c r="BI18" s="75"/>
      <c r="BJ18" s="74"/>
      <c r="BK18" s="169">
        <f>IF(B19="S",25,IF(B19="H",88,IF(B19="R",118,)))</f>
        <v>0</v>
      </c>
      <c r="BL18" s="169">
        <f>D19+BK18</f>
        <v>0</v>
      </c>
      <c r="BM18" s="188" t="e">
        <f>DATE(BL18,H19,31)</f>
        <v>#NUM!</v>
      </c>
    </row>
    <row r="19" spans="1:67" s="68" customFormat="1" ht="15" customHeight="1">
      <c r="A19" s="204"/>
      <c r="B19" s="494"/>
      <c r="C19" s="495"/>
      <c r="D19" s="495"/>
      <c r="E19" s="495"/>
      <c r="F19" s="496" t="s">
        <v>56</v>
      </c>
      <c r="G19" s="496"/>
      <c r="H19" s="496"/>
      <c r="I19" s="496"/>
      <c r="J19" s="496" t="s">
        <v>55</v>
      </c>
      <c r="K19" s="497"/>
      <c r="L19" s="519"/>
      <c r="M19" s="520"/>
      <c r="N19" s="520"/>
      <c r="O19" s="502"/>
      <c r="P19" s="502"/>
      <c r="Q19" s="503"/>
      <c r="R19" s="671"/>
      <c r="S19" s="672"/>
      <c r="T19" s="672"/>
      <c r="U19" s="672"/>
      <c r="V19" s="672"/>
      <c r="W19" s="672"/>
      <c r="X19" s="672"/>
      <c r="Y19" s="672"/>
      <c r="Z19" s="672"/>
      <c r="AA19" s="672"/>
      <c r="AB19" s="672"/>
      <c r="AC19" s="672"/>
      <c r="AD19" s="672"/>
      <c r="AE19" s="672"/>
      <c r="AF19" s="672"/>
      <c r="AG19" s="672"/>
      <c r="AH19" s="672"/>
      <c r="AI19" s="672"/>
      <c r="AJ19" s="673"/>
      <c r="AK19" s="584"/>
      <c r="AL19" s="585"/>
      <c r="AM19" s="585"/>
      <c r="AN19" s="585"/>
      <c r="AO19" s="585"/>
      <c r="AP19" s="585"/>
      <c r="AQ19" s="585"/>
      <c r="AR19" s="586"/>
      <c r="AS19" s="593"/>
      <c r="AT19" s="456"/>
      <c r="AU19" s="456"/>
      <c r="AV19" s="456"/>
      <c r="AW19" s="456"/>
      <c r="AX19" s="594"/>
      <c r="AY19" s="509"/>
      <c r="AZ19" s="456"/>
      <c r="BA19" s="456"/>
      <c r="BB19" s="594"/>
      <c r="BC19" s="509"/>
      <c r="BD19" s="456"/>
      <c r="BE19" s="456"/>
      <c r="BF19" s="456"/>
      <c r="BG19" s="456"/>
      <c r="BH19" s="510"/>
      <c r="BI19" s="75"/>
      <c r="BJ19" s="74"/>
      <c r="BK19" s="151"/>
      <c r="BL19" s="151"/>
    </row>
    <row r="20" spans="1:67" s="68" customFormat="1" ht="15" customHeight="1">
      <c r="A20" s="204"/>
      <c r="B20" s="511"/>
      <c r="C20" s="512"/>
      <c r="D20" s="512"/>
      <c r="E20" s="512"/>
      <c r="F20" s="513" t="s">
        <v>56</v>
      </c>
      <c r="G20" s="513"/>
      <c r="H20" s="513"/>
      <c r="I20" s="513"/>
      <c r="J20" s="513" t="s">
        <v>55</v>
      </c>
      <c r="K20" s="514"/>
      <c r="L20" s="515" t="str">
        <f>IFERROR(DATEDIF(BM20,BM21+1,"Y"),"")</f>
        <v/>
      </c>
      <c r="M20" s="516"/>
      <c r="N20" s="516"/>
      <c r="O20" s="498" t="str">
        <f>IFERROR(DATEDIF(BM20,BM21+1,"YM"),"")</f>
        <v/>
      </c>
      <c r="P20" s="498"/>
      <c r="Q20" s="499"/>
      <c r="R20" s="639"/>
      <c r="S20" s="640"/>
      <c r="T20" s="640"/>
      <c r="U20" s="640"/>
      <c r="V20" s="640"/>
      <c r="W20" s="640"/>
      <c r="X20" s="640"/>
      <c r="Y20" s="640"/>
      <c r="Z20" s="640"/>
      <c r="AA20" s="640"/>
      <c r="AB20" s="640"/>
      <c r="AC20" s="640"/>
      <c r="AD20" s="640"/>
      <c r="AE20" s="640"/>
      <c r="AF20" s="640"/>
      <c r="AG20" s="640"/>
      <c r="AH20" s="640"/>
      <c r="AI20" s="640"/>
      <c r="AJ20" s="641"/>
      <c r="AK20" s="579"/>
      <c r="AL20" s="580"/>
      <c r="AM20" s="580"/>
      <c r="AN20" s="580"/>
      <c r="AO20" s="580"/>
      <c r="AP20" s="580"/>
      <c r="AQ20" s="580"/>
      <c r="AR20" s="581"/>
      <c r="AS20" s="587"/>
      <c r="AT20" s="588"/>
      <c r="AU20" s="588"/>
      <c r="AV20" s="588"/>
      <c r="AW20" s="588"/>
      <c r="AX20" s="589"/>
      <c r="AY20" s="504"/>
      <c r="AZ20" s="505"/>
      <c r="BA20" s="505"/>
      <c r="BB20" s="674"/>
      <c r="BC20" s="504"/>
      <c r="BD20" s="505"/>
      <c r="BE20" s="505"/>
      <c r="BF20" s="505"/>
      <c r="BG20" s="505"/>
      <c r="BH20" s="506"/>
      <c r="BI20" s="75"/>
      <c r="BJ20" s="74"/>
      <c r="BK20" s="169">
        <f>IF(B20="S",25,IF(B20="H",88,IF(B20="R",118,)))</f>
        <v>0</v>
      </c>
      <c r="BL20" s="169">
        <f>D20+BK20</f>
        <v>0</v>
      </c>
      <c r="BM20" s="188" t="e">
        <f>DATE(BL20,H20,1)</f>
        <v>#NUM!</v>
      </c>
    </row>
    <row r="21" spans="1:67" s="68" customFormat="1" ht="15" customHeight="1">
      <c r="A21" s="204"/>
      <c r="B21" s="491" t="s">
        <v>57</v>
      </c>
      <c r="C21" s="492"/>
      <c r="D21" s="492"/>
      <c r="E21" s="492"/>
      <c r="F21" s="492"/>
      <c r="G21" s="492"/>
      <c r="H21" s="492"/>
      <c r="I21" s="492"/>
      <c r="J21" s="492"/>
      <c r="K21" s="493"/>
      <c r="L21" s="517"/>
      <c r="M21" s="518"/>
      <c r="N21" s="518"/>
      <c r="O21" s="500"/>
      <c r="P21" s="500"/>
      <c r="Q21" s="501"/>
      <c r="R21" s="642"/>
      <c r="S21" s="643"/>
      <c r="T21" s="643"/>
      <c r="U21" s="643"/>
      <c r="V21" s="643"/>
      <c r="W21" s="643"/>
      <c r="X21" s="643"/>
      <c r="Y21" s="643"/>
      <c r="Z21" s="643"/>
      <c r="AA21" s="643"/>
      <c r="AB21" s="643"/>
      <c r="AC21" s="643"/>
      <c r="AD21" s="643"/>
      <c r="AE21" s="643"/>
      <c r="AF21" s="643"/>
      <c r="AG21" s="643"/>
      <c r="AH21" s="643"/>
      <c r="AI21" s="643"/>
      <c r="AJ21" s="644"/>
      <c r="AK21" s="582"/>
      <c r="AL21" s="540"/>
      <c r="AM21" s="540"/>
      <c r="AN21" s="540"/>
      <c r="AO21" s="540"/>
      <c r="AP21" s="540"/>
      <c r="AQ21" s="540"/>
      <c r="AR21" s="583"/>
      <c r="AS21" s="590"/>
      <c r="AT21" s="591"/>
      <c r="AU21" s="591"/>
      <c r="AV21" s="591"/>
      <c r="AW21" s="591"/>
      <c r="AX21" s="592"/>
      <c r="AY21" s="507"/>
      <c r="AZ21" s="455"/>
      <c r="BA21" s="455"/>
      <c r="BB21" s="675"/>
      <c r="BC21" s="507"/>
      <c r="BD21" s="455"/>
      <c r="BE21" s="455"/>
      <c r="BF21" s="455"/>
      <c r="BG21" s="455"/>
      <c r="BH21" s="508"/>
      <c r="BI21" s="75"/>
      <c r="BJ21" s="74"/>
      <c r="BK21" s="169">
        <f>IF(B22="S",25,IF(B22="H",88,IF(B22="R",118,)))</f>
        <v>0</v>
      </c>
      <c r="BL21" s="169">
        <f>D22+BK21</f>
        <v>0</v>
      </c>
      <c r="BM21" s="188" t="e">
        <f>DATE(BL21,H22,31)</f>
        <v>#NUM!</v>
      </c>
    </row>
    <row r="22" spans="1:67" s="68" customFormat="1" ht="15" customHeight="1">
      <c r="A22" s="204"/>
      <c r="B22" s="494"/>
      <c r="C22" s="495"/>
      <c r="D22" s="495"/>
      <c r="E22" s="495"/>
      <c r="F22" s="496" t="s">
        <v>56</v>
      </c>
      <c r="G22" s="496"/>
      <c r="H22" s="496"/>
      <c r="I22" s="496"/>
      <c r="J22" s="496" t="s">
        <v>55</v>
      </c>
      <c r="K22" s="497"/>
      <c r="L22" s="519"/>
      <c r="M22" s="520"/>
      <c r="N22" s="520"/>
      <c r="O22" s="502"/>
      <c r="P22" s="502"/>
      <c r="Q22" s="503"/>
      <c r="R22" s="671"/>
      <c r="S22" s="672"/>
      <c r="T22" s="672"/>
      <c r="U22" s="672"/>
      <c r="V22" s="672"/>
      <c r="W22" s="672"/>
      <c r="X22" s="672"/>
      <c r="Y22" s="672"/>
      <c r="Z22" s="672"/>
      <c r="AA22" s="672"/>
      <c r="AB22" s="672"/>
      <c r="AC22" s="672"/>
      <c r="AD22" s="672"/>
      <c r="AE22" s="672"/>
      <c r="AF22" s="672"/>
      <c r="AG22" s="672"/>
      <c r="AH22" s="672"/>
      <c r="AI22" s="672"/>
      <c r="AJ22" s="673"/>
      <c r="AK22" s="584"/>
      <c r="AL22" s="585"/>
      <c r="AM22" s="585"/>
      <c r="AN22" s="585"/>
      <c r="AO22" s="585"/>
      <c r="AP22" s="585"/>
      <c r="AQ22" s="585"/>
      <c r="AR22" s="586"/>
      <c r="AS22" s="593"/>
      <c r="AT22" s="456"/>
      <c r="AU22" s="456"/>
      <c r="AV22" s="456"/>
      <c r="AW22" s="456"/>
      <c r="AX22" s="594"/>
      <c r="AY22" s="509"/>
      <c r="AZ22" s="456"/>
      <c r="BA22" s="456"/>
      <c r="BB22" s="594"/>
      <c r="BC22" s="509"/>
      <c r="BD22" s="456"/>
      <c r="BE22" s="456"/>
      <c r="BF22" s="456"/>
      <c r="BG22" s="456"/>
      <c r="BH22" s="510"/>
      <c r="BI22" s="75"/>
      <c r="BJ22" s="74"/>
      <c r="BK22" s="151"/>
      <c r="BL22" s="151"/>
    </row>
    <row r="23" spans="1:67" s="68" customFormat="1" ht="15" customHeight="1">
      <c r="A23" s="204"/>
      <c r="B23" s="511"/>
      <c r="C23" s="512"/>
      <c r="D23" s="512"/>
      <c r="E23" s="512"/>
      <c r="F23" s="513" t="s">
        <v>56</v>
      </c>
      <c r="G23" s="513"/>
      <c r="H23" s="513"/>
      <c r="I23" s="513"/>
      <c r="J23" s="513" t="s">
        <v>55</v>
      </c>
      <c r="K23" s="514"/>
      <c r="L23" s="515" t="str">
        <f>IFERROR(DATEDIF(BM23,BM24+1,"Y"),"")</f>
        <v/>
      </c>
      <c r="M23" s="516"/>
      <c r="N23" s="516"/>
      <c r="O23" s="498" t="str">
        <f>IFERROR(DATEDIF(BM23,BM24+1,"YM"),"")</f>
        <v/>
      </c>
      <c r="P23" s="498"/>
      <c r="Q23" s="499"/>
      <c r="R23" s="639"/>
      <c r="S23" s="640"/>
      <c r="T23" s="640"/>
      <c r="U23" s="640"/>
      <c r="V23" s="640"/>
      <c r="W23" s="640"/>
      <c r="X23" s="640"/>
      <c r="Y23" s="640"/>
      <c r="Z23" s="640"/>
      <c r="AA23" s="640"/>
      <c r="AB23" s="640"/>
      <c r="AC23" s="640"/>
      <c r="AD23" s="640"/>
      <c r="AE23" s="640"/>
      <c r="AF23" s="640"/>
      <c r="AG23" s="640"/>
      <c r="AH23" s="640"/>
      <c r="AI23" s="640"/>
      <c r="AJ23" s="641"/>
      <c r="AK23" s="579"/>
      <c r="AL23" s="580"/>
      <c r="AM23" s="580"/>
      <c r="AN23" s="580"/>
      <c r="AO23" s="580"/>
      <c r="AP23" s="580"/>
      <c r="AQ23" s="580"/>
      <c r="AR23" s="581"/>
      <c r="AS23" s="587"/>
      <c r="AT23" s="588"/>
      <c r="AU23" s="588"/>
      <c r="AV23" s="588"/>
      <c r="AW23" s="588"/>
      <c r="AX23" s="589"/>
      <c r="AY23" s="504"/>
      <c r="AZ23" s="505"/>
      <c r="BA23" s="505"/>
      <c r="BB23" s="674"/>
      <c r="BC23" s="504"/>
      <c r="BD23" s="505"/>
      <c r="BE23" s="505"/>
      <c r="BF23" s="505"/>
      <c r="BG23" s="505"/>
      <c r="BH23" s="506"/>
      <c r="BI23" s="75"/>
      <c r="BJ23" s="74"/>
      <c r="BK23" s="169">
        <f>IF(B23="S",25,IF(B23="H",88,IF(B23="R",118,)))</f>
        <v>0</v>
      </c>
      <c r="BL23" s="169">
        <f>D23+BK23</f>
        <v>0</v>
      </c>
      <c r="BM23" s="188" t="e">
        <f>DATE(BL23,H23,1)</f>
        <v>#NUM!</v>
      </c>
    </row>
    <row r="24" spans="1:67" s="68" customFormat="1" ht="15" customHeight="1">
      <c r="A24" s="204"/>
      <c r="B24" s="491" t="s">
        <v>57</v>
      </c>
      <c r="C24" s="492"/>
      <c r="D24" s="492"/>
      <c r="E24" s="492"/>
      <c r="F24" s="492"/>
      <c r="G24" s="492"/>
      <c r="H24" s="492"/>
      <c r="I24" s="492"/>
      <c r="J24" s="492"/>
      <c r="K24" s="493"/>
      <c r="L24" s="517"/>
      <c r="M24" s="518"/>
      <c r="N24" s="518"/>
      <c r="O24" s="500"/>
      <c r="P24" s="500"/>
      <c r="Q24" s="501"/>
      <c r="R24" s="642"/>
      <c r="S24" s="643"/>
      <c r="T24" s="643"/>
      <c r="U24" s="643"/>
      <c r="V24" s="643"/>
      <c r="W24" s="643"/>
      <c r="X24" s="643"/>
      <c r="Y24" s="643"/>
      <c r="Z24" s="643"/>
      <c r="AA24" s="643"/>
      <c r="AB24" s="643"/>
      <c r="AC24" s="643"/>
      <c r="AD24" s="643"/>
      <c r="AE24" s="643"/>
      <c r="AF24" s="643"/>
      <c r="AG24" s="643"/>
      <c r="AH24" s="643"/>
      <c r="AI24" s="643"/>
      <c r="AJ24" s="644"/>
      <c r="AK24" s="582"/>
      <c r="AL24" s="540"/>
      <c r="AM24" s="540"/>
      <c r="AN24" s="540"/>
      <c r="AO24" s="540"/>
      <c r="AP24" s="540"/>
      <c r="AQ24" s="540"/>
      <c r="AR24" s="583"/>
      <c r="AS24" s="590"/>
      <c r="AT24" s="591"/>
      <c r="AU24" s="591"/>
      <c r="AV24" s="591"/>
      <c r="AW24" s="591"/>
      <c r="AX24" s="592"/>
      <c r="AY24" s="507"/>
      <c r="AZ24" s="455"/>
      <c r="BA24" s="455"/>
      <c r="BB24" s="675"/>
      <c r="BC24" s="507"/>
      <c r="BD24" s="455"/>
      <c r="BE24" s="455"/>
      <c r="BF24" s="455"/>
      <c r="BG24" s="455"/>
      <c r="BH24" s="508"/>
      <c r="BI24" s="75"/>
      <c r="BJ24" s="74"/>
      <c r="BK24" s="169">
        <f>IF(B25="S",25,IF(B25="H",88,IF(B25="R",118,)))</f>
        <v>0</v>
      </c>
      <c r="BL24" s="169">
        <f>D25+BK24</f>
        <v>0</v>
      </c>
      <c r="BM24" s="188" t="e">
        <f>DATE(BL24,H25,31)</f>
        <v>#NUM!</v>
      </c>
    </row>
    <row r="25" spans="1:67" s="68" customFormat="1" ht="15" customHeight="1">
      <c r="A25" s="204"/>
      <c r="B25" s="494"/>
      <c r="C25" s="495"/>
      <c r="D25" s="495"/>
      <c r="E25" s="495"/>
      <c r="F25" s="496" t="s">
        <v>56</v>
      </c>
      <c r="G25" s="496"/>
      <c r="H25" s="496"/>
      <c r="I25" s="496"/>
      <c r="J25" s="496" t="s">
        <v>55</v>
      </c>
      <c r="K25" s="497"/>
      <c r="L25" s="519"/>
      <c r="M25" s="520"/>
      <c r="N25" s="520"/>
      <c r="O25" s="502"/>
      <c r="P25" s="502"/>
      <c r="Q25" s="503"/>
      <c r="R25" s="671"/>
      <c r="S25" s="672"/>
      <c r="T25" s="672"/>
      <c r="U25" s="672"/>
      <c r="V25" s="672"/>
      <c r="W25" s="672"/>
      <c r="X25" s="672"/>
      <c r="Y25" s="672"/>
      <c r="Z25" s="672"/>
      <c r="AA25" s="672"/>
      <c r="AB25" s="672"/>
      <c r="AC25" s="672"/>
      <c r="AD25" s="672"/>
      <c r="AE25" s="672"/>
      <c r="AF25" s="672"/>
      <c r="AG25" s="672"/>
      <c r="AH25" s="672"/>
      <c r="AI25" s="672"/>
      <c r="AJ25" s="673"/>
      <c r="AK25" s="584"/>
      <c r="AL25" s="585"/>
      <c r="AM25" s="585"/>
      <c r="AN25" s="585"/>
      <c r="AO25" s="585"/>
      <c r="AP25" s="585"/>
      <c r="AQ25" s="585"/>
      <c r="AR25" s="586"/>
      <c r="AS25" s="593"/>
      <c r="AT25" s="456"/>
      <c r="AU25" s="456"/>
      <c r="AV25" s="456"/>
      <c r="AW25" s="456"/>
      <c r="AX25" s="594"/>
      <c r="AY25" s="509"/>
      <c r="AZ25" s="456"/>
      <c r="BA25" s="456"/>
      <c r="BB25" s="594"/>
      <c r="BC25" s="509"/>
      <c r="BD25" s="456"/>
      <c r="BE25" s="456"/>
      <c r="BF25" s="456"/>
      <c r="BG25" s="456"/>
      <c r="BH25" s="510"/>
      <c r="BI25" s="75"/>
      <c r="BJ25" s="74"/>
      <c r="BK25" s="151"/>
      <c r="BL25" s="151"/>
    </row>
    <row r="26" spans="1:67" s="68" customFormat="1" ht="15" customHeight="1">
      <c r="A26" s="204"/>
      <c r="B26" s="511"/>
      <c r="C26" s="512"/>
      <c r="D26" s="512"/>
      <c r="E26" s="512"/>
      <c r="F26" s="513" t="s">
        <v>56</v>
      </c>
      <c r="G26" s="513"/>
      <c r="H26" s="513"/>
      <c r="I26" s="513"/>
      <c r="J26" s="513" t="s">
        <v>55</v>
      </c>
      <c r="K26" s="514"/>
      <c r="L26" s="515" t="str">
        <f>IFERROR(DATEDIF(BM26,BM27+1,"Y"),"")</f>
        <v/>
      </c>
      <c r="M26" s="516"/>
      <c r="N26" s="516"/>
      <c r="O26" s="498" t="str">
        <f>IFERROR(DATEDIF(BM26,BM27+1,"YM"),"")</f>
        <v/>
      </c>
      <c r="P26" s="498"/>
      <c r="Q26" s="499"/>
      <c r="R26" s="639"/>
      <c r="S26" s="640"/>
      <c r="T26" s="640"/>
      <c r="U26" s="640"/>
      <c r="V26" s="640"/>
      <c r="W26" s="640"/>
      <c r="X26" s="640"/>
      <c r="Y26" s="640"/>
      <c r="Z26" s="640"/>
      <c r="AA26" s="640"/>
      <c r="AB26" s="640"/>
      <c r="AC26" s="640"/>
      <c r="AD26" s="640"/>
      <c r="AE26" s="640"/>
      <c r="AF26" s="640"/>
      <c r="AG26" s="640"/>
      <c r="AH26" s="640"/>
      <c r="AI26" s="640"/>
      <c r="AJ26" s="641"/>
      <c r="AK26" s="579"/>
      <c r="AL26" s="580"/>
      <c r="AM26" s="580"/>
      <c r="AN26" s="580"/>
      <c r="AO26" s="580"/>
      <c r="AP26" s="580"/>
      <c r="AQ26" s="580"/>
      <c r="AR26" s="581"/>
      <c r="AS26" s="587"/>
      <c r="AT26" s="588"/>
      <c r="AU26" s="588"/>
      <c r="AV26" s="588"/>
      <c r="AW26" s="588"/>
      <c r="AX26" s="589"/>
      <c r="AY26" s="504"/>
      <c r="AZ26" s="505"/>
      <c r="BA26" s="505"/>
      <c r="BB26" s="674"/>
      <c r="BC26" s="504"/>
      <c r="BD26" s="505"/>
      <c r="BE26" s="505"/>
      <c r="BF26" s="505"/>
      <c r="BG26" s="505"/>
      <c r="BH26" s="506"/>
      <c r="BI26" s="75"/>
      <c r="BJ26" s="74"/>
      <c r="BK26" s="169">
        <f>IF(B26="S",25,IF(B26="H",88,IF(B26="R",118,)))</f>
        <v>0</v>
      </c>
      <c r="BL26" s="169">
        <f>D26+BK26</f>
        <v>0</v>
      </c>
      <c r="BM26" s="188" t="e">
        <f>DATE(BL26,H26,1)</f>
        <v>#NUM!</v>
      </c>
    </row>
    <row r="27" spans="1:67" s="68" customFormat="1" ht="15" customHeight="1">
      <c r="A27" s="204"/>
      <c r="B27" s="491" t="s">
        <v>57</v>
      </c>
      <c r="C27" s="492"/>
      <c r="D27" s="492"/>
      <c r="E27" s="492"/>
      <c r="F27" s="492"/>
      <c r="G27" s="492"/>
      <c r="H27" s="492"/>
      <c r="I27" s="492"/>
      <c r="J27" s="492"/>
      <c r="K27" s="493"/>
      <c r="L27" s="517"/>
      <c r="M27" s="518"/>
      <c r="N27" s="518"/>
      <c r="O27" s="500"/>
      <c r="P27" s="500"/>
      <c r="Q27" s="501"/>
      <c r="R27" s="642"/>
      <c r="S27" s="643"/>
      <c r="T27" s="643"/>
      <c r="U27" s="643"/>
      <c r="V27" s="643"/>
      <c r="W27" s="643"/>
      <c r="X27" s="643"/>
      <c r="Y27" s="643"/>
      <c r="Z27" s="643"/>
      <c r="AA27" s="643"/>
      <c r="AB27" s="643"/>
      <c r="AC27" s="643"/>
      <c r="AD27" s="643"/>
      <c r="AE27" s="643"/>
      <c r="AF27" s="643"/>
      <c r="AG27" s="643"/>
      <c r="AH27" s="643"/>
      <c r="AI27" s="643"/>
      <c r="AJ27" s="644"/>
      <c r="AK27" s="582"/>
      <c r="AL27" s="540"/>
      <c r="AM27" s="540"/>
      <c r="AN27" s="540"/>
      <c r="AO27" s="540"/>
      <c r="AP27" s="540"/>
      <c r="AQ27" s="540"/>
      <c r="AR27" s="583"/>
      <c r="AS27" s="590"/>
      <c r="AT27" s="591"/>
      <c r="AU27" s="591"/>
      <c r="AV27" s="591"/>
      <c r="AW27" s="591"/>
      <c r="AX27" s="592"/>
      <c r="AY27" s="507"/>
      <c r="AZ27" s="455"/>
      <c r="BA27" s="455"/>
      <c r="BB27" s="675"/>
      <c r="BC27" s="507"/>
      <c r="BD27" s="455"/>
      <c r="BE27" s="455"/>
      <c r="BF27" s="455"/>
      <c r="BG27" s="455"/>
      <c r="BH27" s="508"/>
      <c r="BI27" s="75"/>
      <c r="BJ27" s="74"/>
      <c r="BK27" s="169">
        <f>IF(B28="S",25,IF(B28="H",88,IF(B28="R",118,)))</f>
        <v>0</v>
      </c>
      <c r="BL27" s="169">
        <f>D28+BK27</f>
        <v>0</v>
      </c>
      <c r="BM27" s="188" t="e">
        <f>DATE(BL27,H28,31)</f>
        <v>#NUM!</v>
      </c>
    </row>
    <row r="28" spans="1:67" s="68" customFormat="1" ht="15" customHeight="1">
      <c r="A28" s="204"/>
      <c r="B28" s="494"/>
      <c r="C28" s="495"/>
      <c r="D28" s="495"/>
      <c r="E28" s="495"/>
      <c r="F28" s="496" t="s">
        <v>56</v>
      </c>
      <c r="G28" s="496"/>
      <c r="H28" s="496"/>
      <c r="I28" s="496"/>
      <c r="J28" s="496" t="s">
        <v>55</v>
      </c>
      <c r="K28" s="497"/>
      <c r="L28" s="519"/>
      <c r="M28" s="520"/>
      <c r="N28" s="520"/>
      <c r="O28" s="502"/>
      <c r="P28" s="502"/>
      <c r="Q28" s="503"/>
      <c r="R28" s="671"/>
      <c r="S28" s="672"/>
      <c r="T28" s="672"/>
      <c r="U28" s="672"/>
      <c r="V28" s="672"/>
      <c r="W28" s="672"/>
      <c r="X28" s="672"/>
      <c r="Y28" s="672"/>
      <c r="Z28" s="672"/>
      <c r="AA28" s="672"/>
      <c r="AB28" s="672"/>
      <c r="AC28" s="672"/>
      <c r="AD28" s="672"/>
      <c r="AE28" s="672"/>
      <c r="AF28" s="672"/>
      <c r="AG28" s="672"/>
      <c r="AH28" s="672"/>
      <c r="AI28" s="672"/>
      <c r="AJ28" s="673"/>
      <c r="AK28" s="584"/>
      <c r="AL28" s="585"/>
      <c r="AM28" s="585"/>
      <c r="AN28" s="585"/>
      <c r="AO28" s="585"/>
      <c r="AP28" s="585"/>
      <c r="AQ28" s="585"/>
      <c r="AR28" s="586"/>
      <c r="AS28" s="593"/>
      <c r="AT28" s="456"/>
      <c r="AU28" s="456"/>
      <c r="AV28" s="456"/>
      <c r="AW28" s="456"/>
      <c r="AX28" s="594"/>
      <c r="AY28" s="509"/>
      <c r="AZ28" s="456"/>
      <c r="BA28" s="456"/>
      <c r="BB28" s="594"/>
      <c r="BC28" s="509"/>
      <c r="BD28" s="456"/>
      <c r="BE28" s="456"/>
      <c r="BF28" s="456"/>
      <c r="BG28" s="456"/>
      <c r="BH28" s="510"/>
      <c r="BI28" s="75"/>
      <c r="BJ28" s="74"/>
      <c r="BK28" s="151"/>
      <c r="BL28" s="151"/>
    </row>
    <row r="29" spans="1:67" s="68" customFormat="1" ht="15.75" customHeight="1">
      <c r="A29" s="204"/>
      <c r="B29" s="511"/>
      <c r="C29" s="512"/>
      <c r="D29" s="512"/>
      <c r="E29" s="512"/>
      <c r="F29" s="513" t="s">
        <v>56</v>
      </c>
      <c r="G29" s="513"/>
      <c r="H29" s="513"/>
      <c r="I29" s="513"/>
      <c r="J29" s="513" t="s">
        <v>55</v>
      </c>
      <c r="K29" s="514"/>
      <c r="L29" s="515" t="str">
        <f>IFERROR(DATEDIF(BM29,BM30+1,"Y"),"")</f>
        <v/>
      </c>
      <c r="M29" s="516"/>
      <c r="N29" s="516"/>
      <c r="O29" s="498" t="str">
        <f>IFERROR(DATEDIF(BM29,BM30+1,"YM"),"")</f>
        <v/>
      </c>
      <c r="P29" s="498"/>
      <c r="Q29" s="499"/>
      <c r="R29" s="639"/>
      <c r="S29" s="640"/>
      <c r="T29" s="640"/>
      <c r="U29" s="640"/>
      <c r="V29" s="640"/>
      <c r="W29" s="640"/>
      <c r="X29" s="640"/>
      <c r="Y29" s="640"/>
      <c r="Z29" s="640"/>
      <c r="AA29" s="640"/>
      <c r="AB29" s="640"/>
      <c r="AC29" s="640"/>
      <c r="AD29" s="640"/>
      <c r="AE29" s="640"/>
      <c r="AF29" s="640"/>
      <c r="AG29" s="640"/>
      <c r="AH29" s="640"/>
      <c r="AI29" s="640"/>
      <c r="AJ29" s="641"/>
      <c r="AK29" s="579"/>
      <c r="AL29" s="580"/>
      <c r="AM29" s="580"/>
      <c r="AN29" s="580"/>
      <c r="AO29" s="580"/>
      <c r="AP29" s="580"/>
      <c r="AQ29" s="580"/>
      <c r="AR29" s="581"/>
      <c r="AS29" s="587"/>
      <c r="AT29" s="588"/>
      <c r="AU29" s="588"/>
      <c r="AV29" s="588"/>
      <c r="AW29" s="588"/>
      <c r="AX29" s="589"/>
      <c r="AY29" s="504"/>
      <c r="AZ29" s="505"/>
      <c r="BA29" s="505"/>
      <c r="BB29" s="674"/>
      <c r="BC29" s="504"/>
      <c r="BD29" s="505"/>
      <c r="BE29" s="505"/>
      <c r="BF29" s="505"/>
      <c r="BG29" s="505"/>
      <c r="BH29" s="506"/>
      <c r="BI29" s="75"/>
      <c r="BJ29" s="74"/>
      <c r="BK29" s="169">
        <f>IF(B29="S",25,IF(B29="H",88,IF(B29="R",118,)))</f>
        <v>0</v>
      </c>
      <c r="BL29" s="169">
        <f>D29+BK29</f>
        <v>0</v>
      </c>
      <c r="BM29" s="188" t="e">
        <f>DATE(BL29,H29,1)</f>
        <v>#NUM!</v>
      </c>
    </row>
    <row r="30" spans="1:67" s="68" customFormat="1" ht="15" customHeight="1">
      <c r="A30" s="204"/>
      <c r="B30" s="491" t="s">
        <v>57</v>
      </c>
      <c r="C30" s="492"/>
      <c r="D30" s="492"/>
      <c r="E30" s="492"/>
      <c r="F30" s="492"/>
      <c r="G30" s="492"/>
      <c r="H30" s="492"/>
      <c r="I30" s="492"/>
      <c r="J30" s="492"/>
      <c r="K30" s="493"/>
      <c r="L30" s="517"/>
      <c r="M30" s="518"/>
      <c r="N30" s="518"/>
      <c r="O30" s="500"/>
      <c r="P30" s="500"/>
      <c r="Q30" s="501"/>
      <c r="R30" s="642"/>
      <c r="S30" s="643"/>
      <c r="T30" s="643"/>
      <c r="U30" s="643"/>
      <c r="V30" s="643"/>
      <c r="W30" s="643"/>
      <c r="X30" s="643"/>
      <c r="Y30" s="643"/>
      <c r="Z30" s="643"/>
      <c r="AA30" s="643"/>
      <c r="AB30" s="643"/>
      <c r="AC30" s="643"/>
      <c r="AD30" s="643"/>
      <c r="AE30" s="643"/>
      <c r="AF30" s="643"/>
      <c r="AG30" s="643"/>
      <c r="AH30" s="643"/>
      <c r="AI30" s="643"/>
      <c r="AJ30" s="644"/>
      <c r="AK30" s="582"/>
      <c r="AL30" s="540"/>
      <c r="AM30" s="540"/>
      <c r="AN30" s="540"/>
      <c r="AO30" s="540"/>
      <c r="AP30" s="540"/>
      <c r="AQ30" s="540"/>
      <c r="AR30" s="583"/>
      <c r="AS30" s="590"/>
      <c r="AT30" s="591"/>
      <c r="AU30" s="591"/>
      <c r="AV30" s="591"/>
      <c r="AW30" s="591"/>
      <c r="AX30" s="592"/>
      <c r="AY30" s="507"/>
      <c r="AZ30" s="455"/>
      <c r="BA30" s="455"/>
      <c r="BB30" s="675"/>
      <c r="BC30" s="507"/>
      <c r="BD30" s="455"/>
      <c r="BE30" s="455"/>
      <c r="BF30" s="455"/>
      <c r="BG30" s="455"/>
      <c r="BH30" s="508"/>
      <c r="BI30" s="75"/>
      <c r="BJ30" s="74"/>
      <c r="BK30" s="169">
        <f>IF(B31="S",25,IF(B31="H",88,IF(B31="R",118,)))</f>
        <v>0</v>
      </c>
      <c r="BL30" s="169">
        <f>D31+BK30</f>
        <v>0</v>
      </c>
      <c r="BM30" s="188" t="e">
        <f>DATE(BL30,H31,31)</f>
        <v>#NUM!</v>
      </c>
    </row>
    <row r="31" spans="1:67" s="68" customFormat="1" ht="15" customHeight="1">
      <c r="A31" s="204"/>
      <c r="B31" s="494"/>
      <c r="C31" s="495"/>
      <c r="D31" s="495"/>
      <c r="E31" s="495"/>
      <c r="F31" s="496" t="s">
        <v>56</v>
      </c>
      <c r="G31" s="496"/>
      <c r="H31" s="496"/>
      <c r="I31" s="496"/>
      <c r="J31" s="496" t="s">
        <v>55</v>
      </c>
      <c r="K31" s="497"/>
      <c r="L31" s="519"/>
      <c r="M31" s="520"/>
      <c r="N31" s="520"/>
      <c r="O31" s="502"/>
      <c r="P31" s="502"/>
      <c r="Q31" s="503"/>
      <c r="R31" s="671"/>
      <c r="S31" s="672"/>
      <c r="T31" s="672"/>
      <c r="U31" s="672"/>
      <c r="V31" s="672"/>
      <c r="W31" s="672"/>
      <c r="X31" s="672"/>
      <c r="Y31" s="672"/>
      <c r="Z31" s="672"/>
      <c r="AA31" s="672"/>
      <c r="AB31" s="672"/>
      <c r="AC31" s="672"/>
      <c r="AD31" s="672"/>
      <c r="AE31" s="672"/>
      <c r="AF31" s="672"/>
      <c r="AG31" s="672"/>
      <c r="AH31" s="672"/>
      <c r="AI31" s="672"/>
      <c r="AJ31" s="673"/>
      <c r="AK31" s="584"/>
      <c r="AL31" s="585"/>
      <c r="AM31" s="585"/>
      <c r="AN31" s="585"/>
      <c r="AO31" s="585"/>
      <c r="AP31" s="585"/>
      <c r="AQ31" s="585"/>
      <c r="AR31" s="586"/>
      <c r="AS31" s="593"/>
      <c r="AT31" s="456"/>
      <c r="AU31" s="456"/>
      <c r="AV31" s="456"/>
      <c r="AW31" s="456"/>
      <c r="AX31" s="594"/>
      <c r="AY31" s="509"/>
      <c r="AZ31" s="456"/>
      <c r="BA31" s="456"/>
      <c r="BB31" s="594"/>
      <c r="BC31" s="509"/>
      <c r="BD31" s="456"/>
      <c r="BE31" s="456"/>
      <c r="BF31" s="456"/>
      <c r="BG31" s="456"/>
      <c r="BH31" s="510"/>
      <c r="BI31" s="75"/>
      <c r="BJ31" s="74"/>
      <c r="BK31" s="151"/>
      <c r="BL31" s="151"/>
    </row>
    <row r="32" spans="1:67" s="68" customFormat="1" ht="15" customHeight="1">
      <c r="A32" s="204"/>
      <c r="B32" s="511"/>
      <c r="C32" s="512"/>
      <c r="D32" s="512"/>
      <c r="E32" s="512"/>
      <c r="F32" s="513" t="s">
        <v>56</v>
      </c>
      <c r="G32" s="513"/>
      <c r="H32" s="513"/>
      <c r="I32" s="513"/>
      <c r="J32" s="513" t="s">
        <v>55</v>
      </c>
      <c r="K32" s="514"/>
      <c r="L32" s="515" t="str">
        <f>IFERROR(DATEDIF(BM32,BM33+1,"Y"),"")</f>
        <v/>
      </c>
      <c r="M32" s="516"/>
      <c r="N32" s="516"/>
      <c r="O32" s="498" t="str">
        <f>IFERROR(DATEDIF(BM32,BM33+1,"YM"),"")</f>
        <v/>
      </c>
      <c r="P32" s="498"/>
      <c r="Q32" s="499"/>
      <c r="R32" s="639"/>
      <c r="S32" s="640"/>
      <c r="T32" s="640"/>
      <c r="U32" s="640"/>
      <c r="V32" s="640"/>
      <c r="W32" s="640"/>
      <c r="X32" s="640"/>
      <c r="Y32" s="640"/>
      <c r="Z32" s="640"/>
      <c r="AA32" s="640"/>
      <c r="AB32" s="640"/>
      <c r="AC32" s="640"/>
      <c r="AD32" s="640"/>
      <c r="AE32" s="640"/>
      <c r="AF32" s="640"/>
      <c r="AG32" s="640"/>
      <c r="AH32" s="640"/>
      <c r="AI32" s="640"/>
      <c r="AJ32" s="641"/>
      <c r="AK32" s="579"/>
      <c r="AL32" s="580"/>
      <c r="AM32" s="580"/>
      <c r="AN32" s="580"/>
      <c r="AO32" s="580"/>
      <c r="AP32" s="580"/>
      <c r="AQ32" s="580"/>
      <c r="AR32" s="581"/>
      <c r="AS32" s="587"/>
      <c r="AT32" s="588"/>
      <c r="AU32" s="588"/>
      <c r="AV32" s="588"/>
      <c r="AW32" s="588"/>
      <c r="AX32" s="589"/>
      <c r="AY32" s="504"/>
      <c r="AZ32" s="505"/>
      <c r="BA32" s="505"/>
      <c r="BB32" s="674"/>
      <c r="BC32" s="504"/>
      <c r="BD32" s="505"/>
      <c r="BE32" s="505"/>
      <c r="BF32" s="505"/>
      <c r="BG32" s="505"/>
      <c r="BH32" s="506"/>
      <c r="BI32" s="75"/>
      <c r="BJ32" s="74"/>
      <c r="BK32" s="169">
        <f>IF(B32="S",25,IF(B32="H",88,IF(B32="R",118,)))</f>
        <v>0</v>
      </c>
      <c r="BL32" s="169">
        <f>D32+BK32</f>
        <v>0</v>
      </c>
      <c r="BM32" s="188" t="e">
        <f>DATE(BL32,H32,1)</f>
        <v>#NUM!</v>
      </c>
    </row>
    <row r="33" spans="1:65" s="68" customFormat="1" ht="15" customHeight="1">
      <c r="A33" s="204"/>
      <c r="B33" s="491" t="s">
        <v>57</v>
      </c>
      <c r="C33" s="492"/>
      <c r="D33" s="492"/>
      <c r="E33" s="492"/>
      <c r="F33" s="492"/>
      <c r="G33" s="492"/>
      <c r="H33" s="492"/>
      <c r="I33" s="492"/>
      <c r="J33" s="492"/>
      <c r="K33" s="493"/>
      <c r="L33" s="517"/>
      <c r="M33" s="518"/>
      <c r="N33" s="518"/>
      <c r="O33" s="500"/>
      <c r="P33" s="500"/>
      <c r="Q33" s="501"/>
      <c r="R33" s="642"/>
      <c r="S33" s="643"/>
      <c r="T33" s="643"/>
      <c r="U33" s="643"/>
      <c r="V33" s="643"/>
      <c r="W33" s="643"/>
      <c r="X33" s="643"/>
      <c r="Y33" s="643"/>
      <c r="Z33" s="643"/>
      <c r="AA33" s="643"/>
      <c r="AB33" s="643"/>
      <c r="AC33" s="643"/>
      <c r="AD33" s="643"/>
      <c r="AE33" s="643"/>
      <c r="AF33" s="643"/>
      <c r="AG33" s="643"/>
      <c r="AH33" s="643"/>
      <c r="AI33" s="643"/>
      <c r="AJ33" s="644"/>
      <c r="AK33" s="582"/>
      <c r="AL33" s="540"/>
      <c r="AM33" s="540"/>
      <c r="AN33" s="540"/>
      <c r="AO33" s="540"/>
      <c r="AP33" s="540"/>
      <c r="AQ33" s="540"/>
      <c r="AR33" s="583"/>
      <c r="AS33" s="590"/>
      <c r="AT33" s="591"/>
      <c r="AU33" s="591"/>
      <c r="AV33" s="591"/>
      <c r="AW33" s="591"/>
      <c r="AX33" s="592"/>
      <c r="AY33" s="507"/>
      <c r="AZ33" s="455"/>
      <c r="BA33" s="455"/>
      <c r="BB33" s="675"/>
      <c r="BC33" s="507"/>
      <c r="BD33" s="455"/>
      <c r="BE33" s="455"/>
      <c r="BF33" s="455"/>
      <c r="BG33" s="455"/>
      <c r="BH33" s="508"/>
      <c r="BI33" s="75"/>
      <c r="BJ33" s="74"/>
      <c r="BK33" s="169">
        <f>IF(B34="S",25,IF(B34="H",88,IF(B34="R",118,)))</f>
        <v>0</v>
      </c>
      <c r="BL33" s="169">
        <f>D34+BK33</f>
        <v>0</v>
      </c>
      <c r="BM33" s="188" t="e">
        <f>DATE(BL33,H34,31)</f>
        <v>#NUM!</v>
      </c>
    </row>
    <row r="34" spans="1:65" s="68" customFormat="1" ht="15" customHeight="1">
      <c r="A34" s="204"/>
      <c r="B34" s="494"/>
      <c r="C34" s="495"/>
      <c r="D34" s="495"/>
      <c r="E34" s="495"/>
      <c r="F34" s="496" t="s">
        <v>56</v>
      </c>
      <c r="G34" s="496"/>
      <c r="H34" s="496"/>
      <c r="I34" s="496"/>
      <c r="J34" s="496" t="s">
        <v>55</v>
      </c>
      <c r="K34" s="497"/>
      <c r="L34" s="519"/>
      <c r="M34" s="520"/>
      <c r="N34" s="520"/>
      <c r="O34" s="502"/>
      <c r="P34" s="502"/>
      <c r="Q34" s="503"/>
      <c r="R34" s="671"/>
      <c r="S34" s="672"/>
      <c r="T34" s="672"/>
      <c r="U34" s="672"/>
      <c r="V34" s="672"/>
      <c r="W34" s="672"/>
      <c r="X34" s="672"/>
      <c r="Y34" s="672"/>
      <c r="Z34" s="672"/>
      <c r="AA34" s="672"/>
      <c r="AB34" s="672"/>
      <c r="AC34" s="672"/>
      <c r="AD34" s="672"/>
      <c r="AE34" s="672"/>
      <c r="AF34" s="672"/>
      <c r="AG34" s="672"/>
      <c r="AH34" s="672"/>
      <c r="AI34" s="672"/>
      <c r="AJ34" s="673"/>
      <c r="AK34" s="584"/>
      <c r="AL34" s="585"/>
      <c r="AM34" s="585"/>
      <c r="AN34" s="585"/>
      <c r="AO34" s="585"/>
      <c r="AP34" s="585"/>
      <c r="AQ34" s="585"/>
      <c r="AR34" s="586"/>
      <c r="AS34" s="593"/>
      <c r="AT34" s="456"/>
      <c r="AU34" s="456"/>
      <c r="AV34" s="456"/>
      <c r="AW34" s="456"/>
      <c r="AX34" s="594"/>
      <c r="AY34" s="509"/>
      <c r="AZ34" s="456"/>
      <c r="BA34" s="456"/>
      <c r="BB34" s="594"/>
      <c r="BC34" s="509"/>
      <c r="BD34" s="456"/>
      <c r="BE34" s="456"/>
      <c r="BF34" s="456"/>
      <c r="BG34" s="456"/>
      <c r="BH34" s="510"/>
      <c r="BI34" s="75"/>
      <c r="BJ34" s="74"/>
      <c r="BK34" s="151"/>
      <c r="BL34" s="151"/>
    </row>
    <row r="35" spans="1:65" s="68" customFormat="1" ht="15" customHeight="1">
      <c r="A35" s="204"/>
      <c r="B35" s="511"/>
      <c r="C35" s="512"/>
      <c r="D35" s="512"/>
      <c r="E35" s="512"/>
      <c r="F35" s="513" t="s">
        <v>56</v>
      </c>
      <c r="G35" s="513"/>
      <c r="H35" s="513"/>
      <c r="I35" s="513"/>
      <c r="J35" s="513" t="s">
        <v>55</v>
      </c>
      <c r="K35" s="514"/>
      <c r="L35" s="515" t="str">
        <f>IFERROR(DATEDIF(BM35,BM36+1,"Y"),"")</f>
        <v/>
      </c>
      <c r="M35" s="516"/>
      <c r="N35" s="516"/>
      <c r="O35" s="498" t="str">
        <f>IFERROR(DATEDIF(BM35,BM36+1,"YM"),"")</f>
        <v/>
      </c>
      <c r="P35" s="498"/>
      <c r="Q35" s="499"/>
      <c r="R35" s="639"/>
      <c r="S35" s="640"/>
      <c r="T35" s="640"/>
      <c r="U35" s="640"/>
      <c r="V35" s="640"/>
      <c r="W35" s="640"/>
      <c r="X35" s="640"/>
      <c r="Y35" s="640"/>
      <c r="Z35" s="640"/>
      <c r="AA35" s="640"/>
      <c r="AB35" s="640"/>
      <c r="AC35" s="640"/>
      <c r="AD35" s="640"/>
      <c r="AE35" s="640"/>
      <c r="AF35" s="640"/>
      <c r="AG35" s="640"/>
      <c r="AH35" s="640"/>
      <c r="AI35" s="640"/>
      <c r="AJ35" s="641"/>
      <c r="AK35" s="579"/>
      <c r="AL35" s="580"/>
      <c r="AM35" s="580"/>
      <c r="AN35" s="580"/>
      <c r="AO35" s="580"/>
      <c r="AP35" s="580"/>
      <c r="AQ35" s="580"/>
      <c r="AR35" s="581"/>
      <c r="AS35" s="587"/>
      <c r="AT35" s="588"/>
      <c r="AU35" s="588"/>
      <c r="AV35" s="588"/>
      <c r="AW35" s="588"/>
      <c r="AX35" s="589"/>
      <c r="AY35" s="504"/>
      <c r="AZ35" s="505"/>
      <c r="BA35" s="505"/>
      <c r="BB35" s="674"/>
      <c r="BC35" s="504"/>
      <c r="BD35" s="505"/>
      <c r="BE35" s="505"/>
      <c r="BF35" s="505"/>
      <c r="BG35" s="505"/>
      <c r="BH35" s="506"/>
      <c r="BI35" s="75"/>
      <c r="BJ35" s="74"/>
      <c r="BK35" s="169">
        <f>IF(B35="S",25,IF(B35="H",88,IF(B35="R",118,)))</f>
        <v>0</v>
      </c>
      <c r="BL35" s="169">
        <f>D35+BK35</f>
        <v>0</v>
      </c>
      <c r="BM35" s="188" t="e">
        <f>DATE(BL35,H35,1)</f>
        <v>#NUM!</v>
      </c>
    </row>
    <row r="36" spans="1:65" s="68" customFormat="1" ht="15" customHeight="1">
      <c r="A36" s="204"/>
      <c r="B36" s="491" t="s">
        <v>57</v>
      </c>
      <c r="C36" s="492"/>
      <c r="D36" s="492"/>
      <c r="E36" s="492"/>
      <c r="F36" s="492"/>
      <c r="G36" s="492"/>
      <c r="H36" s="492"/>
      <c r="I36" s="492"/>
      <c r="J36" s="492"/>
      <c r="K36" s="493"/>
      <c r="L36" s="517"/>
      <c r="M36" s="518"/>
      <c r="N36" s="518"/>
      <c r="O36" s="500"/>
      <c r="P36" s="500"/>
      <c r="Q36" s="501"/>
      <c r="R36" s="642"/>
      <c r="S36" s="643"/>
      <c r="T36" s="643"/>
      <c r="U36" s="643"/>
      <c r="V36" s="643"/>
      <c r="W36" s="643"/>
      <c r="X36" s="643"/>
      <c r="Y36" s="643"/>
      <c r="Z36" s="643"/>
      <c r="AA36" s="643"/>
      <c r="AB36" s="643"/>
      <c r="AC36" s="643"/>
      <c r="AD36" s="643"/>
      <c r="AE36" s="643"/>
      <c r="AF36" s="643"/>
      <c r="AG36" s="643"/>
      <c r="AH36" s="643"/>
      <c r="AI36" s="643"/>
      <c r="AJ36" s="644"/>
      <c r="AK36" s="582"/>
      <c r="AL36" s="540"/>
      <c r="AM36" s="540"/>
      <c r="AN36" s="540"/>
      <c r="AO36" s="540"/>
      <c r="AP36" s="540"/>
      <c r="AQ36" s="540"/>
      <c r="AR36" s="583"/>
      <c r="AS36" s="590"/>
      <c r="AT36" s="591"/>
      <c r="AU36" s="591"/>
      <c r="AV36" s="591"/>
      <c r="AW36" s="591"/>
      <c r="AX36" s="592"/>
      <c r="AY36" s="507"/>
      <c r="AZ36" s="455"/>
      <c r="BA36" s="455"/>
      <c r="BB36" s="675"/>
      <c r="BC36" s="507"/>
      <c r="BD36" s="455"/>
      <c r="BE36" s="455"/>
      <c r="BF36" s="455"/>
      <c r="BG36" s="455"/>
      <c r="BH36" s="508"/>
      <c r="BI36" s="75"/>
      <c r="BJ36" s="74"/>
      <c r="BK36" s="169">
        <f>IF(B37="S",25,IF(B37="H",88,IF(B37="R",118,)))</f>
        <v>0</v>
      </c>
      <c r="BL36" s="169">
        <f>D37+BK36</f>
        <v>0</v>
      </c>
      <c r="BM36" s="188" t="e">
        <f>DATE(BL36,H37,31)</f>
        <v>#NUM!</v>
      </c>
    </row>
    <row r="37" spans="1:65" s="68" customFormat="1" ht="15" customHeight="1">
      <c r="A37" s="204"/>
      <c r="B37" s="494"/>
      <c r="C37" s="495"/>
      <c r="D37" s="495"/>
      <c r="E37" s="495"/>
      <c r="F37" s="496" t="s">
        <v>56</v>
      </c>
      <c r="G37" s="496"/>
      <c r="H37" s="496"/>
      <c r="I37" s="496"/>
      <c r="J37" s="496" t="s">
        <v>55</v>
      </c>
      <c r="K37" s="497"/>
      <c r="L37" s="519"/>
      <c r="M37" s="520"/>
      <c r="N37" s="520"/>
      <c r="O37" s="502"/>
      <c r="P37" s="502"/>
      <c r="Q37" s="503"/>
      <c r="R37" s="671"/>
      <c r="S37" s="672"/>
      <c r="T37" s="672"/>
      <c r="U37" s="672"/>
      <c r="V37" s="672"/>
      <c r="W37" s="672"/>
      <c r="X37" s="672"/>
      <c r="Y37" s="672"/>
      <c r="Z37" s="672"/>
      <c r="AA37" s="672"/>
      <c r="AB37" s="672"/>
      <c r="AC37" s="672"/>
      <c r="AD37" s="672"/>
      <c r="AE37" s="672"/>
      <c r="AF37" s="672"/>
      <c r="AG37" s="672"/>
      <c r="AH37" s="672"/>
      <c r="AI37" s="672"/>
      <c r="AJ37" s="673"/>
      <c r="AK37" s="584"/>
      <c r="AL37" s="585"/>
      <c r="AM37" s="585"/>
      <c r="AN37" s="585"/>
      <c r="AO37" s="585"/>
      <c r="AP37" s="585"/>
      <c r="AQ37" s="585"/>
      <c r="AR37" s="586"/>
      <c r="AS37" s="593"/>
      <c r="AT37" s="456"/>
      <c r="AU37" s="456"/>
      <c r="AV37" s="456"/>
      <c r="AW37" s="456"/>
      <c r="AX37" s="594"/>
      <c r="AY37" s="509"/>
      <c r="AZ37" s="456"/>
      <c r="BA37" s="456"/>
      <c r="BB37" s="594"/>
      <c r="BC37" s="509"/>
      <c r="BD37" s="456"/>
      <c r="BE37" s="456"/>
      <c r="BF37" s="456"/>
      <c r="BG37" s="456"/>
      <c r="BH37" s="510"/>
      <c r="BI37" s="75"/>
      <c r="BJ37" s="74"/>
      <c r="BK37" s="151"/>
      <c r="BL37" s="151"/>
    </row>
    <row r="38" spans="1:65" s="68" customFormat="1" ht="15" customHeight="1">
      <c r="A38" s="204"/>
      <c r="B38" s="511"/>
      <c r="C38" s="512"/>
      <c r="D38" s="512"/>
      <c r="E38" s="512"/>
      <c r="F38" s="513" t="s">
        <v>56</v>
      </c>
      <c r="G38" s="513"/>
      <c r="H38" s="513"/>
      <c r="I38" s="513"/>
      <c r="J38" s="513" t="s">
        <v>55</v>
      </c>
      <c r="K38" s="514"/>
      <c r="L38" s="515" t="str">
        <f>IFERROR(DATEDIF(BM38,BM39+1,"Y"),"")</f>
        <v/>
      </c>
      <c r="M38" s="516"/>
      <c r="N38" s="516"/>
      <c r="O38" s="498" t="str">
        <f>IFERROR(DATEDIF(BM38,BM39+1,"YM"),"")</f>
        <v/>
      </c>
      <c r="P38" s="498"/>
      <c r="Q38" s="499"/>
      <c r="R38" s="639"/>
      <c r="S38" s="640"/>
      <c r="T38" s="640"/>
      <c r="U38" s="640"/>
      <c r="V38" s="640"/>
      <c r="W38" s="640"/>
      <c r="X38" s="640"/>
      <c r="Y38" s="640"/>
      <c r="Z38" s="640"/>
      <c r="AA38" s="640"/>
      <c r="AB38" s="640"/>
      <c r="AC38" s="640"/>
      <c r="AD38" s="640"/>
      <c r="AE38" s="640"/>
      <c r="AF38" s="640"/>
      <c r="AG38" s="640"/>
      <c r="AH38" s="640"/>
      <c r="AI38" s="640"/>
      <c r="AJ38" s="641"/>
      <c r="AK38" s="579"/>
      <c r="AL38" s="580"/>
      <c r="AM38" s="580"/>
      <c r="AN38" s="580"/>
      <c r="AO38" s="580"/>
      <c r="AP38" s="580"/>
      <c r="AQ38" s="580"/>
      <c r="AR38" s="581"/>
      <c r="AS38" s="587"/>
      <c r="AT38" s="588"/>
      <c r="AU38" s="588"/>
      <c r="AV38" s="588"/>
      <c r="AW38" s="588"/>
      <c r="AX38" s="589"/>
      <c r="AY38" s="504"/>
      <c r="AZ38" s="505"/>
      <c r="BA38" s="505"/>
      <c r="BB38" s="674"/>
      <c r="BC38" s="504"/>
      <c r="BD38" s="505"/>
      <c r="BE38" s="505"/>
      <c r="BF38" s="505"/>
      <c r="BG38" s="505"/>
      <c r="BH38" s="506"/>
      <c r="BI38" s="75"/>
      <c r="BJ38" s="74"/>
      <c r="BK38" s="169">
        <f>IF(B38="S",25,IF(B38="H",88,IF(B38="R",118,)))</f>
        <v>0</v>
      </c>
      <c r="BL38" s="169">
        <f>D38+BK38</f>
        <v>0</v>
      </c>
      <c r="BM38" s="188" t="e">
        <f>DATE(BL38,H38,1)</f>
        <v>#NUM!</v>
      </c>
    </row>
    <row r="39" spans="1:65" s="68" customFormat="1" ht="15" customHeight="1">
      <c r="A39" s="204"/>
      <c r="B39" s="491" t="s">
        <v>57</v>
      </c>
      <c r="C39" s="492"/>
      <c r="D39" s="492"/>
      <c r="E39" s="492"/>
      <c r="F39" s="492"/>
      <c r="G39" s="492"/>
      <c r="H39" s="492"/>
      <c r="I39" s="492"/>
      <c r="J39" s="492"/>
      <c r="K39" s="493"/>
      <c r="L39" s="517"/>
      <c r="M39" s="518"/>
      <c r="N39" s="518"/>
      <c r="O39" s="500"/>
      <c r="P39" s="500"/>
      <c r="Q39" s="501"/>
      <c r="R39" s="642"/>
      <c r="S39" s="643"/>
      <c r="T39" s="643"/>
      <c r="U39" s="643"/>
      <c r="V39" s="643"/>
      <c r="W39" s="643"/>
      <c r="X39" s="643"/>
      <c r="Y39" s="643"/>
      <c r="Z39" s="643"/>
      <c r="AA39" s="643"/>
      <c r="AB39" s="643"/>
      <c r="AC39" s="643"/>
      <c r="AD39" s="643"/>
      <c r="AE39" s="643"/>
      <c r="AF39" s="643"/>
      <c r="AG39" s="643"/>
      <c r="AH39" s="643"/>
      <c r="AI39" s="643"/>
      <c r="AJ39" s="644"/>
      <c r="AK39" s="582"/>
      <c r="AL39" s="540"/>
      <c r="AM39" s="540"/>
      <c r="AN39" s="540"/>
      <c r="AO39" s="540"/>
      <c r="AP39" s="540"/>
      <c r="AQ39" s="540"/>
      <c r="AR39" s="583"/>
      <c r="AS39" s="590"/>
      <c r="AT39" s="591"/>
      <c r="AU39" s="591"/>
      <c r="AV39" s="591"/>
      <c r="AW39" s="591"/>
      <c r="AX39" s="592"/>
      <c r="AY39" s="507"/>
      <c r="AZ39" s="455"/>
      <c r="BA39" s="455"/>
      <c r="BB39" s="675"/>
      <c r="BC39" s="507"/>
      <c r="BD39" s="455"/>
      <c r="BE39" s="455"/>
      <c r="BF39" s="455"/>
      <c r="BG39" s="455"/>
      <c r="BH39" s="508"/>
      <c r="BI39" s="75"/>
      <c r="BJ39" s="74"/>
      <c r="BK39" s="169">
        <f>IF(B40="S",25,IF(B40="H",88,IF(B40="R",118,)))</f>
        <v>0</v>
      </c>
      <c r="BL39" s="169">
        <f>D40+BK39</f>
        <v>0</v>
      </c>
      <c r="BM39" s="188" t="e">
        <f>DATE(BL39,H40,31)</f>
        <v>#NUM!</v>
      </c>
    </row>
    <row r="40" spans="1:65" s="68" customFormat="1" ht="15" customHeight="1">
      <c r="A40" s="204"/>
      <c r="B40" s="494"/>
      <c r="C40" s="495"/>
      <c r="D40" s="495"/>
      <c r="E40" s="495"/>
      <c r="F40" s="496" t="s">
        <v>56</v>
      </c>
      <c r="G40" s="496"/>
      <c r="H40" s="496"/>
      <c r="I40" s="496"/>
      <c r="J40" s="496" t="s">
        <v>55</v>
      </c>
      <c r="K40" s="497"/>
      <c r="L40" s="519"/>
      <c r="M40" s="520"/>
      <c r="N40" s="520"/>
      <c r="O40" s="502"/>
      <c r="P40" s="502"/>
      <c r="Q40" s="503"/>
      <c r="R40" s="671"/>
      <c r="S40" s="672"/>
      <c r="T40" s="672"/>
      <c r="U40" s="672"/>
      <c r="V40" s="672"/>
      <c r="W40" s="672"/>
      <c r="X40" s="672"/>
      <c r="Y40" s="672"/>
      <c r="Z40" s="672"/>
      <c r="AA40" s="672"/>
      <c r="AB40" s="672"/>
      <c r="AC40" s="672"/>
      <c r="AD40" s="672"/>
      <c r="AE40" s="672"/>
      <c r="AF40" s="672"/>
      <c r="AG40" s="672"/>
      <c r="AH40" s="672"/>
      <c r="AI40" s="672"/>
      <c r="AJ40" s="673"/>
      <c r="AK40" s="584"/>
      <c r="AL40" s="585"/>
      <c r="AM40" s="585"/>
      <c r="AN40" s="585"/>
      <c r="AO40" s="585"/>
      <c r="AP40" s="585"/>
      <c r="AQ40" s="585"/>
      <c r="AR40" s="586"/>
      <c r="AS40" s="593"/>
      <c r="AT40" s="456"/>
      <c r="AU40" s="456"/>
      <c r="AV40" s="456"/>
      <c r="AW40" s="456"/>
      <c r="AX40" s="594"/>
      <c r="AY40" s="509"/>
      <c r="AZ40" s="456"/>
      <c r="BA40" s="456"/>
      <c r="BB40" s="594"/>
      <c r="BC40" s="509"/>
      <c r="BD40" s="456"/>
      <c r="BE40" s="456"/>
      <c r="BF40" s="456"/>
      <c r="BG40" s="456"/>
      <c r="BH40" s="510"/>
      <c r="BI40" s="75"/>
      <c r="BJ40" s="74"/>
      <c r="BK40" s="151"/>
      <c r="BL40" s="151"/>
    </row>
    <row r="41" spans="1:65" s="68" customFormat="1" ht="15" customHeight="1">
      <c r="A41" s="204"/>
      <c r="B41" s="511"/>
      <c r="C41" s="512"/>
      <c r="D41" s="512"/>
      <c r="E41" s="512"/>
      <c r="F41" s="513" t="s">
        <v>56</v>
      </c>
      <c r="G41" s="513"/>
      <c r="H41" s="513"/>
      <c r="I41" s="513"/>
      <c r="J41" s="513" t="s">
        <v>55</v>
      </c>
      <c r="K41" s="514"/>
      <c r="L41" s="515" t="str">
        <f>IFERROR(DATEDIF(BM41,BM42+1,"Y"),"")</f>
        <v/>
      </c>
      <c r="M41" s="516"/>
      <c r="N41" s="516"/>
      <c r="O41" s="498" t="str">
        <f>IFERROR(DATEDIF(BM41,BM42+1,"YM"),"")</f>
        <v/>
      </c>
      <c r="P41" s="498"/>
      <c r="Q41" s="499"/>
      <c r="R41" s="639"/>
      <c r="S41" s="640"/>
      <c r="T41" s="640"/>
      <c r="U41" s="640"/>
      <c r="V41" s="640"/>
      <c r="W41" s="640"/>
      <c r="X41" s="640"/>
      <c r="Y41" s="640"/>
      <c r="Z41" s="640"/>
      <c r="AA41" s="640"/>
      <c r="AB41" s="640"/>
      <c r="AC41" s="640"/>
      <c r="AD41" s="640"/>
      <c r="AE41" s="640"/>
      <c r="AF41" s="640"/>
      <c r="AG41" s="640"/>
      <c r="AH41" s="640"/>
      <c r="AI41" s="640"/>
      <c r="AJ41" s="641"/>
      <c r="AK41" s="579"/>
      <c r="AL41" s="580"/>
      <c r="AM41" s="580"/>
      <c r="AN41" s="580"/>
      <c r="AO41" s="580"/>
      <c r="AP41" s="580"/>
      <c r="AQ41" s="580"/>
      <c r="AR41" s="581"/>
      <c r="AS41" s="587"/>
      <c r="AT41" s="588"/>
      <c r="AU41" s="588"/>
      <c r="AV41" s="588"/>
      <c r="AW41" s="588"/>
      <c r="AX41" s="589"/>
      <c r="AY41" s="504"/>
      <c r="AZ41" s="505"/>
      <c r="BA41" s="505"/>
      <c r="BB41" s="674"/>
      <c r="BC41" s="504"/>
      <c r="BD41" s="505"/>
      <c r="BE41" s="505"/>
      <c r="BF41" s="505"/>
      <c r="BG41" s="505"/>
      <c r="BH41" s="506"/>
      <c r="BI41" s="75"/>
      <c r="BJ41" s="74"/>
      <c r="BK41" s="169">
        <f>IF(B41="S",25,IF(B41="H",88,IF(B41="R",118,)))</f>
        <v>0</v>
      </c>
      <c r="BL41" s="169">
        <f>D41+BK41</f>
        <v>0</v>
      </c>
      <c r="BM41" s="188" t="e">
        <f>DATE(BL41,H41,1)</f>
        <v>#NUM!</v>
      </c>
    </row>
    <row r="42" spans="1:65" s="68" customFormat="1" ht="15" customHeight="1">
      <c r="A42" s="204"/>
      <c r="B42" s="491" t="s">
        <v>57</v>
      </c>
      <c r="C42" s="492"/>
      <c r="D42" s="492"/>
      <c r="E42" s="492"/>
      <c r="F42" s="492"/>
      <c r="G42" s="492"/>
      <c r="H42" s="492"/>
      <c r="I42" s="492"/>
      <c r="J42" s="492"/>
      <c r="K42" s="493"/>
      <c r="L42" s="517"/>
      <c r="M42" s="518"/>
      <c r="N42" s="518"/>
      <c r="O42" s="500"/>
      <c r="P42" s="500"/>
      <c r="Q42" s="501"/>
      <c r="R42" s="642"/>
      <c r="S42" s="643"/>
      <c r="T42" s="643"/>
      <c r="U42" s="643"/>
      <c r="V42" s="643"/>
      <c r="W42" s="643"/>
      <c r="X42" s="643"/>
      <c r="Y42" s="643"/>
      <c r="Z42" s="643"/>
      <c r="AA42" s="643"/>
      <c r="AB42" s="643"/>
      <c r="AC42" s="643"/>
      <c r="AD42" s="643"/>
      <c r="AE42" s="643"/>
      <c r="AF42" s="643"/>
      <c r="AG42" s="643"/>
      <c r="AH42" s="643"/>
      <c r="AI42" s="643"/>
      <c r="AJ42" s="644"/>
      <c r="AK42" s="582"/>
      <c r="AL42" s="540"/>
      <c r="AM42" s="540"/>
      <c r="AN42" s="540"/>
      <c r="AO42" s="540"/>
      <c r="AP42" s="540"/>
      <c r="AQ42" s="540"/>
      <c r="AR42" s="583"/>
      <c r="AS42" s="590"/>
      <c r="AT42" s="591"/>
      <c r="AU42" s="591"/>
      <c r="AV42" s="591"/>
      <c r="AW42" s="591"/>
      <c r="AX42" s="592"/>
      <c r="AY42" s="507"/>
      <c r="AZ42" s="455"/>
      <c r="BA42" s="455"/>
      <c r="BB42" s="675"/>
      <c r="BC42" s="507"/>
      <c r="BD42" s="455"/>
      <c r="BE42" s="455"/>
      <c r="BF42" s="455"/>
      <c r="BG42" s="455"/>
      <c r="BH42" s="508"/>
      <c r="BI42" s="75"/>
      <c r="BJ42" s="74"/>
      <c r="BK42" s="169">
        <f>IF(B43="S",25,IF(B43="H",88,IF(B43="R",118,)))</f>
        <v>0</v>
      </c>
      <c r="BL42" s="169">
        <f>D43+BK42</f>
        <v>0</v>
      </c>
      <c r="BM42" s="188" t="e">
        <f>DATE(BL42,H43,31)</f>
        <v>#NUM!</v>
      </c>
    </row>
    <row r="43" spans="1:65" s="68" customFormat="1" ht="15" customHeight="1">
      <c r="A43" s="204"/>
      <c r="B43" s="494"/>
      <c r="C43" s="495"/>
      <c r="D43" s="495"/>
      <c r="E43" s="495"/>
      <c r="F43" s="496" t="s">
        <v>56</v>
      </c>
      <c r="G43" s="496"/>
      <c r="H43" s="496"/>
      <c r="I43" s="496"/>
      <c r="J43" s="496" t="s">
        <v>55</v>
      </c>
      <c r="K43" s="497"/>
      <c r="L43" s="519"/>
      <c r="M43" s="520"/>
      <c r="N43" s="520"/>
      <c r="O43" s="502"/>
      <c r="P43" s="502"/>
      <c r="Q43" s="503"/>
      <c r="R43" s="671"/>
      <c r="S43" s="672"/>
      <c r="T43" s="672"/>
      <c r="U43" s="672"/>
      <c r="V43" s="672"/>
      <c r="W43" s="672"/>
      <c r="X43" s="672"/>
      <c r="Y43" s="672"/>
      <c r="Z43" s="672"/>
      <c r="AA43" s="672"/>
      <c r="AB43" s="672"/>
      <c r="AC43" s="672"/>
      <c r="AD43" s="672"/>
      <c r="AE43" s="672"/>
      <c r="AF43" s="672"/>
      <c r="AG43" s="672"/>
      <c r="AH43" s="672"/>
      <c r="AI43" s="672"/>
      <c r="AJ43" s="673"/>
      <c r="AK43" s="584"/>
      <c r="AL43" s="585"/>
      <c r="AM43" s="585"/>
      <c r="AN43" s="585"/>
      <c r="AO43" s="585"/>
      <c r="AP43" s="585"/>
      <c r="AQ43" s="585"/>
      <c r="AR43" s="586"/>
      <c r="AS43" s="593"/>
      <c r="AT43" s="456"/>
      <c r="AU43" s="456"/>
      <c r="AV43" s="456"/>
      <c r="AW43" s="456"/>
      <c r="AX43" s="594"/>
      <c r="AY43" s="509"/>
      <c r="AZ43" s="456"/>
      <c r="BA43" s="456"/>
      <c r="BB43" s="594"/>
      <c r="BC43" s="509"/>
      <c r="BD43" s="456"/>
      <c r="BE43" s="456"/>
      <c r="BF43" s="456"/>
      <c r="BG43" s="456"/>
      <c r="BH43" s="510"/>
      <c r="BI43" s="75"/>
      <c r="BJ43" s="74"/>
      <c r="BK43" s="151"/>
      <c r="BL43" s="151"/>
    </row>
    <row r="44" spans="1:65" s="68" customFormat="1" ht="15" customHeight="1">
      <c r="A44" s="204"/>
      <c r="B44" s="511"/>
      <c r="C44" s="512"/>
      <c r="D44" s="512"/>
      <c r="E44" s="512"/>
      <c r="F44" s="513" t="s">
        <v>56</v>
      </c>
      <c r="G44" s="513"/>
      <c r="H44" s="513"/>
      <c r="I44" s="513"/>
      <c r="J44" s="513" t="s">
        <v>55</v>
      </c>
      <c r="K44" s="514"/>
      <c r="L44" s="515" t="str">
        <f>IFERROR(DATEDIF(BM44,BM45+1,"Y"),"")</f>
        <v/>
      </c>
      <c r="M44" s="516"/>
      <c r="N44" s="516"/>
      <c r="O44" s="498" t="str">
        <f>IFERROR(DATEDIF(BM44,BM45+1,"YM"),"")</f>
        <v/>
      </c>
      <c r="P44" s="498"/>
      <c r="Q44" s="499"/>
      <c r="R44" s="639"/>
      <c r="S44" s="640"/>
      <c r="T44" s="640"/>
      <c r="U44" s="640"/>
      <c r="V44" s="640"/>
      <c r="W44" s="640"/>
      <c r="X44" s="640"/>
      <c r="Y44" s="640"/>
      <c r="Z44" s="640"/>
      <c r="AA44" s="640"/>
      <c r="AB44" s="640"/>
      <c r="AC44" s="640"/>
      <c r="AD44" s="640"/>
      <c r="AE44" s="640"/>
      <c r="AF44" s="640"/>
      <c r="AG44" s="640"/>
      <c r="AH44" s="640"/>
      <c r="AI44" s="640"/>
      <c r="AJ44" s="641"/>
      <c r="AK44" s="579"/>
      <c r="AL44" s="580"/>
      <c r="AM44" s="580"/>
      <c r="AN44" s="580"/>
      <c r="AO44" s="580"/>
      <c r="AP44" s="580"/>
      <c r="AQ44" s="580"/>
      <c r="AR44" s="581"/>
      <c r="AS44" s="587"/>
      <c r="AT44" s="588"/>
      <c r="AU44" s="588"/>
      <c r="AV44" s="588"/>
      <c r="AW44" s="588"/>
      <c r="AX44" s="589"/>
      <c r="AY44" s="504"/>
      <c r="AZ44" s="505"/>
      <c r="BA44" s="505"/>
      <c r="BB44" s="674"/>
      <c r="BC44" s="504"/>
      <c r="BD44" s="505"/>
      <c r="BE44" s="505"/>
      <c r="BF44" s="505"/>
      <c r="BG44" s="505"/>
      <c r="BH44" s="506"/>
      <c r="BI44" s="75"/>
      <c r="BJ44" s="74"/>
      <c r="BK44" s="169">
        <f>IF(B44="S",25,IF(B44="H",88,IF(B44="R",118,)))</f>
        <v>0</v>
      </c>
      <c r="BL44" s="169">
        <f>D44+BK44</f>
        <v>0</v>
      </c>
      <c r="BM44" s="188" t="e">
        <f>DATE(BL44,H44,1)</f>
        <v>#NUM!</v>
      </c>
    </row>
    <row r="45" spans="1:65" s="68" customFormat="1" ht="15" customHeight="1">
      <c r="A45" s="204"/>
      <c r="B45" s="491" t="s">
        <v>57</v>
      </c>
      <c r="C45" s="492"/>
      <c r="D45" s="492"/>
      <c r="E45" s="492"/>
      <c r="F45" s="492"/>
      <c r="G45" s="492"/>
      <c r="H45" s="492"/>
      <c r="I45" s="492"/>
      <c r="J45" s="492"/>
      <c r="K45" s="493"/>
      <c r="L45" s="517"/>
      <c r="M45" s="518"/>
      <c r="N45" s="518"/>
      <c r="O45" s="500"/>
      <c r="P45" s="500"/>
      <c r="Q45" s="501"/>
      <c r="R45" s="642"/>
      <c r="S45" s="643"/>
      <c r="T45" s="643"/>
      <c r="U45" s="643"/>
      <c r="V45" s="643"/>
      <c r="W45" s="643"/>
      <c r="X45" s="643"/>
      <c r="Y45" s="643"/>
      <c r="Z45" s="643"/>
      <c r="AA45" s="643"/>
      <c r="AB45" s="643"/>
      <c r="AC45" s="643"/>
      <c r="AD45" s="643"/>
      <c r="AE45" s="643"/>
      <c r="AF45" s="643"/>
      <c r="AG45" s="643"/>
      <c r="AH45" s="643"/>
      <c r="AI45" s="643"/>
      <c r="AJ45" s="644"/>
      <c r="AK45" s="582"/>
      <c r="AL45" s="540"/>
      <c r="AM45" s="540"/>
      <c r="AN45" s="540"/>
      <c r="AO45" s="540"/>
      <c r="AP45" s="540"/>
      <c r="AQ45" s="540"/>
      <c r="AR45" s="583"/>
      <c r="AS45" s="590"/>
      <c r="AT45" s="591"/>
      <c r="AU45" s="591"/>
      <c r="AV45" s="591"/>
      <c r="AW45" s="591"/>
      <c r="AX45" s="592"/>
      <c r="AY45" s="507"/>
      <c r="AZ45" s="455"/>
      <c r="BA45" s="455"/>
      <c r="BB45" s="675"/>
      <c r="BC45" s="507"/>
      <c r="BD45" s="455"/>
      <c r="BE45" s="455"/>
      <c r="BF45" s="455"/>
      <c r="BG45" s="455"/>
      <c r="BH45" s="508"/>
      <c r="BI45" s="75"/>
      <c r="BJ45" s="74"/>
      <c r="BK45" s="169">
        <f>IF(B46="S",25,IF(B46="H",88,IF(B46="R",118,)))</f>
        <v>0</v>
      </c>
      <c r="BL45" s="169">
        <f>D46+BK45</f>
        <v>0</v>
      </c>
      <c r="BM45" s="188" t="e">
        <f>DATE(BL45,H46,31)</f>
        <v>#NUM!</v>
      </c>
    </row>
    <row r="46" spans="1:65" s="68" customFormat="1" ht="15" customHeight="1">
      <c r="A46" s="204"/>
      <c r="B46" s="494"/>
      <c r="C46" s="495"/>
      <c r="D46" s="495"/>
      <c r="E46" s="495"/>
      <c r="F46" s="496" t="s">
        <v>56</v>
      </c>
      <c r="G46" s="496"/>
      <c r="H46" s="496"/>
      <c r="I46" s="496"/>
      <c r="J46" s="496" t="s">
        <v>55</v>
      </c>
      <c r="K46" s="497"/>
      <c r="L46" s="519"/>
      <c r="M46" s="520"/>
      <c r="N46" s="520"/>
      <c r="O46" s="502"/>
      <c r="P46" s="502"/>
      <c r="Q46" s="503"/>
      <c r="R46" s="671"/>
      <c r="S46" s="672"/>
      <c r="T46" s="672"/>
      <c r="U46" s="672"/>
      <c r="V46" s="672"/>
      <c r="W46" s="672"/>
      <c r="X46" s="672"/>
      <c r="Y46" s="672"/>
      <c r="Z46" s="672"/>
      <c r="AA46" s="672"/>
      <c r="AB46" s="672"/>
      <c r="AC46" s="672"/>
      <c r="AD46" s="672"/>
      <c r="AE46" s="672"/>
      <c r="AF46" s="672"/>
      <c r="AG46" s="672"/>
      <c r="AH46" s="672"/>
      <c r="AI46" s="672"/>
      <c r="AJ46" s="673"/>
      <c r="AK46" s="584"/>
      <c r="AL46" s="585"/>
      <c r="AM46" s="585"/>
      <c r="AN46" s="585"/>
      <c r="AO46" s="585"/>
      <c r="AP46" s="585"/>
      <c r="AQ46" s="585"/>
      <c r="AR46" s="586"/>
      <c r="AS46" s="593"/>
      <c r="AT46" s="456"/>
      <c r="AU46" s="456"/>
      <c r="AV46" s="456"/>
      <c r="AW46" s="456"/>
      <c r="AX46" s="594"/>
      <c r="AY46" s="509"/>
      <c r="AZ46" s="456"/>
      <c r="BA46" s="456"/>
      <c r="BB46" s="594"/>
      <c r="BC46" s="509"/>
      <c r="BD46" s="456"/>
      <c r="BE46" s="456"/>
      <c r="BF46" s="456"/>
      <c r="BG46" s="456"/>
      <c r="BH46" s="510"/>
      <c r="BI46" s="75"/>
      <c r="BJ46" s="74"/>
      <c r="BK46" s="151"/>
      <c r="BL46" s="151"/>
    </row>
    <row r="47" spans="1:65" s="68" customFormat="1" ht="15" customHeight="1">
      <c r="A47" s="204"/>
      <c r="B47" s="511"/>
      <c r="C47" s="512"/>
      <c r="D47" s="512"/>
      <c r="E47" s="512"/>
      <c r="F47" s="513" t="s">
        <v>56</v>
      </c>
      <c r="G47" s="513"/>
      <c r="H47" s="513"/>
      <c r="I47" s="513"/>
      <c r="J47" s="513" t="s">
        <v>55</v>
      </c>
      <c r="K47" s="514"/>
      <c r="L47" s="515" t="str">
        <f>IFERROR(DATEDIF(BM47,BM48+1,"Y"),"")</f>
        <v/>
      </c>
      <c r="M47" s="516"/>
      <c r="N47" s="516"/>
      <c r="O47" s="498" t="str">
        <f>IFERROR(DATEDIF(BM47,BM48+1,"YM"),"")</f>
        <v/>
      </c>
      <c r="P47" s="498"/>
      <c r="Q47" s="499"/>
      <c r="R47" s="639"/>
      <c r="S47" s="640"/>
      <c r="T47" s="640"/>
      <c r="U47" s="640"/>
      <c r="V47" s="640"/>
      <c r="W47" s="640"/>
      <c r="X47" s="640"/>
      <c r="Y47" s="640"/>
      <c r="Z47" s="640"/>
      <c r="AA47" s="640"/>
      <c r="AB47" s="640"/>
      <c r="AC47" s="640"/>
      <c r="AD47" s="640"/>
      <c r="AE47" s="640"/>
      <c r="AF47" s="640"/>
      <c r="AG47" s="640"/>
      <c r="AH47" s="640"/>
      <c r="AI47" s="640"/>
      <c r="AJ47" s="641"/>
      <c r="AK47" s="579"/>
      <c r="AL47" s="580"/>
      <c r="AM47" s="580"/>
      <c r="AN47" s="580"/>
      <c r="AO47" s="580"/>
      <c r="AP47" s="580"/>
      <c r="AQ47" s="580"/>
      <c r="AR47" s="581"/>
      <c r="AS47" s="587"/>
      <c r="AT47" s="588"/>
      <c r="AU47" s="588"/>
      <c r="AV47" s="588"/>
      <c r="AW47" s="588"/>
      <c r="AX47" s="589"/>
      <c r="AY47" s="504"/>
      <c r="AZ47" s="505"/>
      <c r="BA47" s="505"/>
      <c r="BB47" s="674"/>
      <c r="BC47" s="504"/>
      <c r="BD47" s="505"/>
      <c r="BE47" s="505"/>
      <c r="BF47" s="505"/>
      <c r="BG47" s="505"/>
      <c r="BH47" s="506"/>
      <c r="BI47" s="75"/>
      <c r="BJ47" s="74"/>
      <c r="BK47" s="169">
        <f>IF(B47="S",25,IF(B47="H",88,IF(B47="R",118,)))</f>
        <v>0</v>
      </c>
      <c r="BL47" s="169">
        <f>D47+BK47</f>
        <v>0</v>
      </c>
      <c r="BM47" s="188" t="e">
        <f>DATE(BL47,H47,1)</f>
        <v>#NUM!</v>
      </c>
    </row>
    <row r="48" spans="1:65" s="68" customFormat="1" ht="15" customHeight="1">
      <c r="A48" s="204"/>
      <c r="B48" s="491" t="s">
        <v>57</v>
      </c>
      <c r="C48" s="492"/>
      <c r="D48" s="492"/>
      <c r="E48" s="492"/>
      <c r="F48" s="492"/>
      <c r="G48" s="492"/>
      <c r="H48" s="492"/>
      <c r="I48" s="492"/>
      <c r="J48" s="492"/>
      <c r="K48" s="493"/>
      <c r="L48" s="517"/>
      <c r="M48" s="518"/>
      <c r="N48" s="518"/>
      <c r="O48" s="500"/>
      <c r="P48" s="500"/>
      <c r="Q48" s="501"/>
      <c r="R48" s="642"/>
      <c r="S48" s="643"/>
      <c r="T48" s="643"/>
      <c r="U48" s="643"/>
      <c r="V48" s="643"/>
      <c r="W48" s="643"/>
      <c r="X48" s="643"/>
      <c r="Y48" s="643"/>
      <c r="Z48" s="643"/>
      <c r="AA48" s="643"/>
      <c r="AB48" s="643"/>
      <c r="AC48" s="643"/>
      <c r="AD48" s="643"/>
      <c r="AE48" s="643"/>
      <c r="AF48" s="643"/>
      <c r="AG48" s="643"/>
      <c r="AH48" s="643"/>
      <c r="AI48" s="643"/>
      <c r="AJ48" s="644"/>
      <c r="AK48" s="582"/>
      <c r="AL48" s="540"/>
      <c r="AM48" s="540"/>
      <c r="AN48" s="540"/>
      <c r="AO48" s="540"/>
      <c r="AP48" s="540"/>
      <c r="AQ48" s="540"/>
      <c r="AR48" s="583"/>
      <c r="AS48" s="590"/>
      <c r="AT48" s="591"/>
      <c r="AU48" s="591"/>
      <c r="AV48" s="591"/>
      <c r="AW48" s="591"/>
      <c r="AX48" s="592"/>
      <c r="AY48" s="507"/>
      <c r="AZ48" s="455"/>
      <c r="BA48" s="455"/>
      <c r="BB48" s="675"/>
      <c r="BC48" s="507"/>
      <c r="BD48" s="455"/>
      <c r="BE48" s="455"/>
      <c r="BF48" s="455"/>
      <c r="BG48" s="455"/>
      <c r="BH48" s="508"/>
      <c r="BI48" s="75"/>
      <c r="BJ48" s="74"/>
      <c r="BK48" s="169">
        <f>IF(B49="S",25,IF(B49="H",88,IF(B49="R",118,)))</f>
        <v>0</v>
      </c>
      <c r="BL48" s="169">
        <f>D49+BK48</f>
        <v>0</v>
      </c>
      <c r="BM48" s="188" t="e">
        <f>DATE(BL48,H49,31)</f>
        <v>#NUM!</v>
      </c>
    </row>
    <row r="49" spans="1:65" s="68" customFormat="1" ht="15" customHeight="1">
      <c r="A49" s="204"/>
      <c r="B49" s="494"/>
      <c r="C49" s="495"/>
      <c r="D49" s="495"/>
      <c r="E49" s="495"/>
      <c r="F49" s="496" t="s">
        <v>56</v>
      </c>
      <c r="G49" s="496"/>
      <c r="H49" s="496"/>
      <c r="I49" s="496"/>
      <c r="J49" s="496" t="s">
        <v>55</v>
      </c>
      <c r="K49" s="497"/>
      <c r="L49" s="519"/>
      <c r="M49" s="520"/>
      <c r="N49" s="520"/>
      <c r="O49" s="502"/>
      <c r="P49" s="502"/>
      <c r="Q49" s="503"/>
      <c r="R49" s="671"/>
      <c r="S49" s="672"/>
      <c r="T49" s="672"/>
      <c r="U49" s="672"/>
      <c r="V49" s="672"/>
      <c r="W49" s="672"/>
      <c r="X49" s="672"/>
      <c r="Y49" s="672"/>
      <c r="Z49" s="672"/>
      <c r="AA49" s="672"/>
      <c r="AB49" s="672"/>
      <c r="AC49" s="672"/>
      <c r="AD49" s="672"/>
      <c r="AE49" s="672"/>
      <c r="AF49" s="672"/>
      <c r="AG49" s="672"/>
      <c r="AH49" s="672"/>
      <c r="AI49" s="672"/>
      <c r="AJ49" s="673"/>
      <c r="AK49" s="584"/>
      <c r="AL49" s="585"/>
      <c r="AM49" s="585"/>
      <c r="AN49" s="585"/>
      <c r="AO49" s="585"/>
      <c r="AP49" s="585"/>
      <c r="AQ49" s="585"/>
      <c r="AR49" s="586"/>
      <c r="AS49" s="593"/>
      <c r="AT49" s="456"/>
      <c r="AU49" s="456"/>
      <c r="AV49" s="456"/>
      <c r="AW49" s="456"/>
      <c r="AX49" s="594"/>
      <c r="AY49" s="509"/>
      <c r="AZ49" s="456"/>
      <c r="BA49" s="456"/>
      <c r="BB49" s="594"/>
      <c r="BC49" s="509"/>
      <c r="BD49" s="456"/>
      <c r="BE49" s="456"/>
      <c r="BF49" s="456"/>
      <c r="BG49" s="456"/>
      <c r="BH49" s="510"/>
      <c r="BI49" s="75"/>
      <c r="BJ49" s="74"/>
      <c r="BK49" s="151"/>
      <c r="BL49" s="151"/>
    </row>
    <row r="50" spans="1:65" s="68" customFormat="1" ht="15" customHeight="1">
      <c r="A50" s="204"/>
      <c r="B50" s="511"/>
      <c r="C50" s="512"/>
      <c r="D50" s="512"/>
      <c r="E50" s="512"/>
      <c r="F50" s="513" t="s">
        <v>56</v>
      </c>
      <c r="G50" s="513"/>
      <c r="H50" s="513"/>
      <c r="I50" s="513"/>
      <c r="J50" s="513" t="s">
        <v>55</v>
      </c>
      <c r="K50" s="514"/>
      <c r="L50" s="515" t="str">
        <f>IFERROR(DATEDIF(BM50,BM51+1,"Y"),"")</f>
        <v/>
      </c>
      <c r="M50" s="516"/>
      <c r="N50" s="516"/>
      <c r="O50" s="498" t="str">
        <f>IFERROR(DATEDIF(BM50,BM51+1,"YM"),"")</f>
        <v/>
      </c>
      <c r="P50" s="498"/>
      <c r="Q50" s="499"/>
      <c r="R50" s="639"/>
      <c r="S50" s="640"/>
      <c r="T50" s="640"/>
      <c r="U50" s="640"/>
      <c r="V50" s="640"/>
      <c r="W50" s="640"/>
      <c r="X50" s="640"/>
      <c r="Y50" s="640"/>
      <c r="Z50" s="640"/>
      <c r="AA50" s="640"/>
      <c r="AB50" s="640"/>
      <c r="AC50" s="640"/>
      <c r="AD50" s="640"/>
      <c r="AE50" s="640"/>
      <c r="AF50" s="640"/>
      <c r="AG50" s="640"/>
      <c r="AH50" s="640"/>
      <c r="AI50" s="640"/>
      <c r="AJ50" s="641"/>
      <c r="AK50" s="579"/>
      <c r="AL50" s="580"/>
      <c r="AM50" s="580"/>
      <c r="AN50" s="580"/>
      <c r="AO50" s="580"/>
      <c r="AP50" s="580"/>
      <c r="AQ50" s="580"/>
      <c r="AR50" s="581"/>
      <c r="AS50" s="587"/>
      <c r="AT50" s="588"/>
      <c r="AU50" s="588"/>
      <c r="AV50" s="588"/>
      <c r="AW50" s="588"/>
      <c r="AX50" s="589"/>
      <c r="AY50" s="504"/>
      <c r="AZ50" s="505"/>
      <c r="BA50" s="505"/>
      <c r="BB50" s="674"/>
      <c r="BC50" s="504"/>
      <c r="BD50" s="505"/>
      <c r="BE50" s="505"/>
      <c r="BF50" s="505"/>
      <c r="BG50" s="505"/>
      <c r="BH50" s="506"/>
      <c r="BI50" s="75"/>
      <c r="BJ50" s="74"/>
      <c r="BK50" s="169">
        <f>IF(B50="S",25,IF(B50="H",88,IF(B50="R",118,)))</f>
        <v>0</v>
      </c>
      <c r="BL50" s="169">
        <f>D50+BK50</f>
        <v>0</v>
      </c>
      <c r="BM50" s="188" t="e">
        <f>DATE(BL50,H50,1)</f>
        <v>#NUM!</v>
      </c>
    </row>
    <row r="51" spans="1:65" s="68" customFormat="1" ht="15" customHeight="1">
      <c r="A51" s="204"/>
      <c r="B51" s="491" t="s">
        <v>57</v>
      </c>
      <c r="C51" s="492"/>
      <c r="D51" s="492"/>
      <c r="E51" s="492"/>
      <c r="F51" s="492"/>
      <c r="G51" s="492"/>
      <c r="H51" s="492"/>
      <c r="I51" s="492"/>
      <c r="J51" s="492"/>
      <c r="K51" s="493"/>
      <c r="L51" s="517"/>
      <c r="M51" s="518"/>
      <c r="N51" s="518"/>
      <c r="O51" s="500"/>
      <c r="P51" s="500"/>
      <c r="Q51" s="501"/>
      <c r="R51" s="642"/>
      <c r="S51" s="643"/>
      <c r="T51" s="643"/>
      <c r="U51" s="643"/>
      <c r="V51" s="643"/>
      <c r="W51" s="643"/>
      <c r="X51" s="643"/>
      <c r="Y51" s="643"/>
      <c r="Z51" s="643"/>
      <c r="AA51" s="643"/>
      <c r="AB51" s="643"/>
      <c r="AC51" s="643"/>
      <c r="AD51" s="643"/>
      <c r="AE51" s="643"/>
      <c r="AF51" s="643"/>
      <c r="AG51" s="643"/>
      <c r="AH51" s="643"/>
      <c r="AI51" s="643"/>
      <c r="AJ51" s="644"/>
      <c r="AK51" s="582"/>
      <c r="AL51" s="540"/>
      <c r="AM51" s="540"/>
      <c r="AN51" s="540"/>
      <c r="AO51" s="540"/>
      <c r="AP51" s="540"/>
      <c r="AQ51" s="540"/>
      <c r="AR51" s="583"/>
      <c r="AS51" s="590"/>
      <c r="AT51" s="591"/>
      <c r="AU51" s="591"/>
      <c r="AV51" s="591"/>
      <c r="AW51" s="591"/>
      <c r="AX51" s="592"/>
      <c r="AY51" s="507"/>
      <c r="AZ51" s="455"/>
      <c r="BA51" s="455"/>
      <c r="BB51" s="675"/>
      <c r="BC51" s="507"/>
      <c r="BD51" s="455"/>
      <c r="BE51" s="455"/>
      <c r="BF51" s="455"/>
      <c r="BG51" s="455"/>
      <c r="BH51" s="508"/>
      <c r="BI51" s="75"/>
      <c r="BJ51" s="74"/>
      <c r="BK51" s="169">
        <f>IF(B52="S",25,IF(B52="H",88,IF(B52="R",118,)))</f>
        <v>0</v>
      </c>
      <c r="BL51" s="169">
        <f>D52+BK51</f>
        <v>0</v>
      </c>
      <c r="BM51" s="188" t="e">
        <f>DATE(BL51,H52,31)</f>
        <v>#NUM!</v>
      </c>
    </row>
    <row r="52" spans="1:65" s="68" customFormat="1" ht="15" customHeight="1" thickBot="1">
      <c r="A52" s="204"/>
      <c r="B52" s="491"/>
      <c r="C52" s="492"/>
      <c r="D52" s="492"/>
      <c r="E52" s="492"/>
      <c r="F52" s="521" t="s">
        <v>56</v>
      </c>
      <c r="G52" s="521"/>
      <c r="H52" s="521"/>
      <c r="I52" s="521"/>
      <c r="J52" s="521" t="s">
        <v>55</v>
      </c>
      <c r="K52" s="522"/>
      <c r="L52" s="519"/>
      <c r="M52" s="520"/>
      <c r="N52" s="520"/>
      <c r="O52" s="502"/>
      <c r="P52" s="502"/>
      <c r="Q52" s="503"/>
      <c r="R52" s="726"/>
      <c r="S52" s="727"/>
      <c r="T52" s="727"/>
      <c r="U52" s="727"/>
      <c r="V52" s="727"/>
      <c r="W52" s="727"/>
      <c r="X52" s="727"/>
      <c r="Y52" s="727"/>
      <c r="Z52" s="727"/>
      <c r="AA52" s="727"/>
      <c r="AB52" s="727"/>
      <c r="AC52" s="727"/>
      <c r="AD52" s="727"/>
      <c r="AE52" s="727"/>
      <c r="AF52" s="727"/>
      <c r="AG52" s="727"/>
      <c r="AH52" s="727"/>
      <c r="AI52" s="727"/>
      <c r="AJ52" s="728"/>
      <c r="AK52" s="582"/>
      <c r="AL52" s="540"/>
      <c r="AM52" s="540"/>
      <c r="AN52" s="540"/>
      <c r="AO52" s="540"/>
      <c r="AP52" s="540"/>
      <c r="AQ52" s="540"/>
      <c r="AR52" s="583"/>
      <c r="AS52" s="729"/>
      <c r="AT52" s="455"/>
      <c r="AU52" s="455"/>
      <c r="AV52" s="455"/>
      <c r="AW52" s="455"/>
      <c r="AX52" s="675"/>
      <c r="AY52" s="507"/>
      <c r="AZ52" s="455"/>
      <c r="BA52" s="455"/>
      <c r="BB52" s="675"/>
      <c r="BC52" s="507"/>
      <c r="BD52" s="455"/>
      <c r="BE52" s="455"/>
      <c r="BF52" s="455"/>
      <c r="BG52" s="455"/>
      <c r="BH52" s="508"/>
      <c r="BI52" s="75"/>
      <c r="BJ52" s="74"/>
      <c r="BK52" s="151"/>
      <c r="BL52" s="151"/>
    </row>
    <row r="53" spans="1:65" s="68" customFormat="1" ht="15" customHeight="1">
      <c r="A53" s="204"/>
      <c r="B53" s="552" t="s">
        <v>92</v>
      </c>
      <c r="C53" s="553"/>
      <c r="D53" s="553"/>
      <c r="E53" s="553"/>
      <c r="F53" s="553"/>
      <c r="G53" s="553"/>
      <c r="H53" s="553"/>
      <c r="I53" s="553"/>
      <c r="J53" s="553"/>
      <c r="K53" s="553"/>
      <c r="L53" s="558" t="s">
        <v>61</v>
      </c>
      <c r="M53" s="559"/>
      <c r="N53" s="559">
        <v>15</v>
      </c>
      <c r="O53" s="559"/>
      <c r="P53" s="560" t="s">
        <v>56</v>
      </c>
      <c r="Q53" s="560"/>
      <c r="R53" s="560">
        <v>3</v>
      </c>
      <c r="S53" s="560"/>
      <c r="T53" s="560" t="s">
        <v>55</v>
      </c>
      <c r="U53" s="561"/>
      <c r="V53" s="545" t="s">
        <v>94</v>
      </c>
      <c r="W53" s="546"/>
      <c r="X53" s="546"/>
      <c r="Y53" s="546"/>
      <c r="Z53" s="546"/>
      <c r="AA53" s="546"/>
      <c r="AB53" s="546"/>
      <c r="AC53" s="546"/>
      <c r="AD53" s="546"/>
      <c r="AE53" s="546"/>
      <c r="AF53" s="546"/>
      <c r="AG53" s="546"/>
      <c r="AH53" s="546"/>
      <c r="AI53" s="546"/>
      <c r="AJ53" s="546"/>
      <c r="AK53" s="546"/>
      <c r="AL53" s="546"/>
      <c r="AM53" s="547"/>
      <c r="AN53" s="77" t="s">
        <v>73</v>
      </c>
      <c r="AO53" s="73"/>
      <c r="AP53" s="69"/>
      <c r="AQ53" s="73"/>
      <c r="AR53" s="69"/>
      <c r="AS53" s="69"/>
      <c r="AT53" s="69"/>
      <c r="AU53" s="69"/>
      <c r="AV53" s="69"/>
      <c r="AW53" s="69"/>
      <c r="AX53" s="69"/>
      <c r="AY53" s="70"/>
      <c r="AZ53" s="69"/>
      <c r="BA53" s="69"/>
      <c r="BB53" s="73"/>
      <c r="BC53" s="69"/>
      <c r="BD53" s="69"/>
      <c r="BE53" s="69"/>
      <c r="BF53" s="69"/>
      <c r="BG53" s="69"/>
      <c r="BH53" s="70"/>
      <c r="BI53" s="76"/>
      <c r="BJ53" s="71"/>
      <c r="BK53" s="152"/>
      <c r="BL53" s="152"/>
    </row>
    <row r="54" spans="1:65" s="68" customFormat="1" ht="15" customHeight="1">
      <c r="A54" s="204"/>
      <c r="B54" s="554"/>
      <c r="C54" s="555"/>
      <c r="D54" s="555"/>
      <c r="E54" s="555"/>
      <c r="F54" s="555"/>
      <c r="G54" s="555"/>
      <c r="H54" s="555"/>
      <c r="I54" s="555"/>
      <c r="J54" s="555"/>
      <c r="K54" s="555"/>
      <c r="L54" s="548"/>
      <c r="M54" s="549"/>
      <c r="N54" s="549"/>
      <c r="O54" s="549"/>
      <c r="P54" s="550" t="s">
        <v>56</v>
      </c>
      <c r="Q54" s="550"/>
      <c r="R54" s="550"/>
      <c r="S54" s="550"/>
      <c r="T54" s="550" t="s">
        <v>55</v>
      </c>
      <c r="U54" s="551"/>
      <c r="V54" s="507"/>
      <c r="W54" s="455"/>
      <c r="X54" s="455"/>
      <c r="Y54" s="455"/>
      <c r="Z54" s="455"/>
      <c r="AA54" s="455"/>
      <c r="AB54" s="455"/>
      <c r="AC54" s="455"/>
      <c r="AD54" s="455"/>
      <c r="AE54" s="455"/>
      <c r="AF54" s="455"/>
      <c r="AG54" s="455"/>
      <c r="AH54" s="455"/>
      <c r="AI54" s="455"/>
      <c r="AJ54" s="455"/>
      <c r="AK54" s="455"/>
      <c r="AL54" s="455"/>
      <c r="AM54" s="508"/>
      <c r="AN54" s="720" t="s">
        <v>91</v>
      </c>
      <c r="AO54" s="599"/>
      <c r="AP54" s="599"/>
      <c r="AQ54" s="71" t="s">
        <v>82</v>
      </c>
      <c r="AR54" s="71"/>
      <c r="AS54" s="71"/>
      <c r="AT54" s="71"/>
      <c r="AU54" s="71"/>
      <c r="AV54" s="71"/>
      <c r="AW54" s="71"/>
      <c r="AX54" s="71"/>
      <c r="AY54" s="71"/>
      <c r="AZ54" s="71"/>
      <c r="BA54" s="71"/>
      <c r="BB54" s="74"/>
      <c r="BC54" s="71"/>
      <c r="BD54" s="71"/>
      <c r="BE54" s="71"/>
      <c r="BF54" s="71"/>
      <c r="BG54" s="71"/>
      <c r="BH54" s="78"/>
      <c r="BI54" s="76"/>
      <c r="BJ54" s="71"/>
      <c r="BK54" s="153"/>
      <c r="BL54" s="154"/>
    </row>
    <row r="55" spans="1:65" s="68" customFormat="1" ht="15" customHeight="1" thickBot="1">
      <c r="A55" s="204"/>
      <c r="B55" s="556"/>
      <c r="C55" s="557"/>
      <c r="D55" s="557"/>
      <c r="E55" s="557"/>
      <c r="F55" s="557"/>
      <c r="G55" s="557"/>
      <c r="H55" s="557"/>
      <c r="I55" s="557"/>
      <c r="J55" s="557"/>
      <c r="K55" s="557"/>
      <c r="L55" s="532"/>
      <c r="M55" s="533"/>
      <c r="N55" s="533"/>
      <c r="O55" s="533"/>
      <c r="P55" s="534" t="s">
        <v>56</v>
      </c>
      <c r="Q55" s="534"/>
      <c r="R55" s="534"/>
      <c r="S55" s="534"/>
      <c r="T55" s="534" t="s">
        <v>55</v>
      </c>
      <c r="U55" s="535"/>
      <c r="V55" s="523"/>
      <c r="W55" s="524"/>
      <c r="X55" s="524"/>
      <c r="Y55" s="524"/>
      <c r="Z55" s="524"/>
      <c r="AA55" s="524"/>
      <c r="AB55" s="524"/>
      <c r="AC55" s="524"/>
      <c r="AD55" s="524"/>
      <c r="AE55" s="524"/>
      <c r="AF55" s="524"/>
      <c r="AG55" s="524"/>
      <c r="AH55" s="524"/>
      <c r="AI55" s="524"/>
      <c r="AJ55" s="524"/>
      <c r="AK55" s="524"/>
      <c r="AL55" s="524"/>
      <c r="AM55" s="525"/>
      <c r="AN55" s="718" t="s">
        <v>91</v>
      </c>
      <c r="AO55" s="719"/>
      <c r="AP55" s="719"/>
      <c r="AQ55" s="72" t="s">
        <v>83</v>
      </c>
      <c r="AR55" s="72"/>
      <c r="AS55" s="72"/>
      <c r="AT55" s="72"/>
      <c r="AU55" s="72"/>
      <c r="AV55" s="72"/>
      <c r="AW55" s="72"/>
      <c r="AX55" s="72"/>
      <c r="AY55" s="72"/>
      <c r="AZ55" s="72"/>
      <c r="BA55" s="72"/>
      <c r="BB55" s="79"/>
      <c r="BC55" s="72"/>
      <c r="BD55" s="72"/>
      <c r="BE55" s="72"/>
      <c r="BF55" s="72"/>
      <c r="BG55" s="72"/>
      <c r="BH55" s="80"/>
      <c r="BI55" s="76"/>
      <c r="BJ55" s="71"/>
      <c r="BK55" s="154"/>
      <c r="BL55" s="154"/>
    </row>
    <row r="56" spans="1:65" s="68" customFormat="1" ht="15" customHeight="1">
      <c r="A56" s="204"/>
      <c r="B56" s="205" t="s">
        <v>93</v>
      </c>
      <c r="C56" s="206"/>
      <c r="D56" s="206"/>
      <c r="E56" s="206"/>
      <c r="F56" s="206"/>
      <c r="G56" s="206"/>
      <c r="H56" s="206"/>
      <c r="I56" s="206"/>
      <c r="J56" s="206"/>
      <c r="K56" s="206"/>
      <c r="L56" s="73"/>
      <c r="M56" s="73"/>
      <c r="N56" s="73"/>
      <c r="O56" s="73"/>
      <c r="P56" s="73"/>
      <c r="Q56" s="73"/>
      <c r="R56" s="73"/>
      <c r="S56" s="73"/>
      <c r="T56" s="73"/>
      <c r="U56" s="73"/>
      <c r="V56" s="73"/>
      <c r="W56" s="73"/>
      <c r="X56" s="73"/>
      <c r="Y56" s="73"/>
      <c r="Z56" s="73"/>
      <c r="AA56" s="73"/>
      <c r="AB56" s="73"/>
      <c r="AC56" s="73"/>
      <c r="AD56" s="73"/>
      <c r="AE56" s="73"/>
      <c r="AF56" s="73"/>
      <c r="AG56" s="73"/>
      <c r="AH56" s="73"/>
      <c r="AI56" s="73"/>
      <c r="AJ56" s="73"/>
      <c r="AK56" s="73"/>
      <c r="AL56" s="73"/>
      <c r="AM56" s="73"/>
      <c r="AN56" s="73"/>
      <c r="AO56" s="73"/>
      <c r="AP56" s="73"/>
      <c r="AQ56" s="73"/>
      <c r="AR56" s="73"/>
      <c r="AS56" s="73"/>
      <c r="AT56" s="73"/>
      <c r="AU56" s="73"/>
      <c r="AV56" s="73"/>
      <c r="AW56" s="73"/>
      <c r="AX56" s="73"/>
      <c r="AY56" s="73"/>
      <c r="AZ56" s="73"/>
      <c r="BA56" s="73"/>
      <c r="BB56" s="73"/>
      <c r="BC56" s="73"/>
      <c r="BD56" s="73"/>
      <c r="BE56" s="73"/>
      <c r="BF56" s="73"/>
      <c r="BG56" s="73"/>
      <c r="BH56" s="81"/>
      <c r="BK56" s="155"/>
      <c r="BL56" s="155"/>
    </row>
    <row r="57" spans="1:65" s="68" customFormat="1" ht="15" customHeight="1">
      <c r="B57" s="526"/>
      <c r="C57" s="527"/>
      <c r="D57" s="527"/>
      <c r="E57" s="527"/>
      <c r="F57" s="527"/>
      <c r="G57" s="527"/>
      <c r="H57" s="527"/>
      <c r="I57" s="527"/>
      <c r="J57" s="527"/>
      <c r="K57" s="527"/>
      <c r="L57" s="527"/>
      <c r="M57" s="527"/>
      <c r="N57" s="527"/>
      <c r="O57" s="527"/>
      <c r="P57" s="527"/>
      <c r="Q57" s="527"/>
      <c r="R57" s="527"/>
      <c r="S57" s="527"/>
      <c r="T57" s="527"/>
      <c r="U57" s="527"/>
      <c r="V57" s="527"/>
      <c r="W57" s="527"/>
      <c r="X57" s="527"/>
      <c r="Y57" s="527"/>
      <c r="Z57" s="527"/>
      <c r="AA57" s="527"/>
      <c r="AB57" s="527"/>
      <c r="AC57" s="527"/>
      <c r="AD57" s="527"/>
      <c r="AE57" s="527"/>
      <c r="AF57" s="527"/>
      <c r="AG57" s="527"/>
      <c r="AH57" s="527"/>
      <c r="AI57" s="527"/>
      <c r="AJ57" s="527"/>
      <c r="AK57" s="527"/>
      <c r="AL57" s="527"/>
      <c r="AM57" s="527"/>
      <c r="AN57" s="527"/>
      <c r="AO57" s="527"/>
      <c r="AP57" s="527"/>
      <c r="AQ57" s="527"/>
      <c r="AR57" s="527"/>
      <c r="AS57" s="527"/>
      <c r="AT57" s="527"/>
      <c r="AU57" s="527"/>
      <c r="AV57" s="527"/>
      <c r="AW57" s="527"/>
      <c r="AX57" s="527"/>
      <c r="AY57" s="527"/>
      <c r="AZ57" s="527"/>
      <c r="BA57" s="527"/>
      <c r="BB57" s="527"/>
      <c r="BC57" s="527"/>
      <c r="BD57" s="527"/>
      <c r="BE57" s="527"/>
      <c r="BF57" s="527"/>
      <c r="BG57" s="527"/>
      <c r="BH57" s="528"/>
      <c r="BK57" s="155"/>
      <c r="BL57" s="155"/>
    </row>
    <row r="58" spans="1:65" s="68" customFormat="1" ht="15" customHeight="1" thickBot="1">
      <c r="B58" s="529"/>
      <c r="C58" s="530"/>
      <c r="D58" s="530"/>
      <c r="E58" s="530"/>
      <c r="F58" s="530"/>
      <c r="G58" s="530"/>
      <c r="H58" s="530"/>
      <c r="I58" s="530"/>
      <c r="J58" s="530"/>
      <c r="K58" s="530"/>
      <c r="L58" s="530"/>
      <c r="M58" s="530"/>
      <c r="N58" s="530"/>
      <c r="O58" s="530"/>
      <c r="P58" s="530"/>
      <c r="Q58" s="530"/>
      <c r="R58" s="530"/>
      <c r="S58" s="530"/>
      <c r="T58" s="530"/>
      <c r="U58" s="530"/>
      <c r="V58" s="530"/>
      <c r="W58" s="530"/>
      <c r="X58" s="530"/>
      <c r="Y58" s="530"/>
      <c r="Z58" s="530"/>
      <c r="AA58" s="530"/>
      <c r="AB58" s="530"/>
      <c r="AC58" s="530"/>
      <c r="AD58" s="530"/>
      <c r="AE58" s="530"/>
      <c r="AF58" s="530"/>
      <c r="AG58" s="530"/>
      <c r="AH58" s="530"/>
      <c r="AI58" s="530"/>
      <c r="AJ58" s="530"/>
      <c r="AK58" s="530"/>
      <c r="AL58" s="530"/>
      <c r="AM58" s="530"/>
      <c r="AN58" s="530"/>
      <c r="AO58" s="530"/>
      <c r="AP58" s="530"/>
      <c r="AQ58" s="530"/>
      <c r="AR58" s="530"/>
      <c r="AS58" s="530"/>
      <c r="AT58" s="530"/>
      <c r="AU58" s="530"/>
      <c r="AV58" s="530"/>
      <c r="AW58" s="530"/>
      <c r="AX58" s="530"/>
      <c r="AY58" s="530"/>
      <c r="AZ58" s="530"/>
      <c r="BA58" s="530"/>
      <c r="BB58" s="530"/>
      <c r="BC58" s="530"/>
      <c r="BD58" s="530"/>
      <c r="BE58" s="530"/>
      <c r="BF58" s="530"/>
      <c r="BG58" s="530"/>
      <c r="BH58" s="531"/>
      <c r="BK58" s="155"/>
      <c r="BL58" s="155"/>
    </row>
    <row r="59" spans="1:65" ht="15" customHeight="1">
      <c r="B59" s="176"/>
      <c r="C59" s="177"/>
      <c r="D59" s="177"/>
      <c r="E59" s="177"/>
      <c r="F59" s="177"/>
      <c r="G59" s="177"/>
      <c r="H59" s="177"/>
      <c r="I59" s="177"/>
      <c r="J59" s="177"/>
      <c r="K59" s="177"/>
      <c r="L59" s="177"/>
      <c r="M59" s="177"/>
      <c r="N59" s="177"/>
      <c r="O59" s="177"/>
      <c r="P59" s="177"/>
      <c r="Q59" s="177"/>
      <c r="R59" s="177"/>
      <c r="S59" s="177"/>
      <c r="T59" s="177"/>
      <c r="U59" s="177"/>
      <c r="V59" s="177"/>
      <c r="W59" s="177"/>
      <c r="X59" s="177"/>
      <c r="Y59" s="177"/>
      <c r="Z59" s="177"/>
      <c r="AA59" s="177"/>
      <c r="AB59" s="177"/>
      <c r="AC59" s="177"/>
      <c r="AD59" s="177"/>
      <c r="AE59" s="177"/>
      <c r="AF59" s="177"/>
      <c r="AG59" s="177"/>
      <c r="AH59" s="177"/>
      <c r="AI59" s="177"/>
      <c r="AJ59" s="177"/>
      <c r="AK59" s="177"/>
      <c r="AL59" s="177"/>
      <c r="AM59" s="177"/>
      <c r="AN59" s="177"/>
      <c r="AO59" s="177"/>
      <c r="AP59" s="177"/>
      <c r="AQ59" s="177"/>
      <c r="AR59" s="177"/>
      <c r="AS59" s="177"/>
      <c r="AT59" s="177"/>
      <c r="AU59" s="177"/>
      <c r="AV59" s="177"/>
      <c r="AW59" s="177"/>
      <c r="AX59" s="177"/>
      <c r="AY59" s="177"/>
      <c r="AZ59" s="177"/>
      <c r="BA59" s="177"/>
      <c r="BB59" s="177"/>
      <c r="BC59" s="177"/>
      <c r="BD59" s="177"/>
      <c r="BE59" s="177"/>
      <c r="BF59" s="177"/>
      <c r="BG59" s="177"/>
      <c r="BH59" s="177"/>
    </row>
    <row r="60" spans="1:65" ht="15" customHeight="1">
      <c r="B60" s="176"/>
      <c r="C60" s="177"/>
      <c r="D60" s="177"/>
      <c r="E60" s="177"/>
      <c r="F60" s="177"/>
      <c r="G60" s="177"/>
      <c r="H60" s="177"/>
      <c r="I60" s="177"/>
      <c r="J60" s="177"/>
      <c r="K60" s="177"/>
      <c r="L60" s="177"/>
      <c r="M60" s="177"/>
      <c r="N60" s="177"/>
      <c r="O60" s="177"/>
      <c r="P60" s="177"/>
      <c r="Q60" s="177"/>
      <c r="R60" s="177"/>
      <c r="S60" s="177"/>
      <c r="T60" s="177"/>
      <c r="U60" s="177"/>
      <c r="V60" s="177"/>
      <c r="W60" s="177"/>
      <c r="X60" s="177"/>
      <c r="Y60" s="177"/>
      <c r="Z60" s="177"/>
      <c r="AA60" s="177"/>
      <c r="AB60" s="177"/>
      <c r="AC60" s="177"/>
      <c r="AD60" s="177"/>
      <c r="AE60" s="177"/>
      <c r="AF60" s="177"/>
      <c r="AG60" s="177"/>
      <c r="AH60" s="177"/>
      <c r="AI60" s="177"/>
      <c r="AJ60" s="177"/>
      <c r="AK60" s="177"/>
      <c r="AL60" s="177"/>
      <c r="AM60" s="177"/>
      <c r="AN60" s="177"/>
      <c r="AO60" s="177"/>
      <c r="AP60" s="177"/>
      <c r="AQ60" s="177"/>
      <c r="AR60" s="177"/>
      <c r="AS60" s="177"/>
      <c r="AT60" s="177"/>
      <c r="AU60" s="177"/>
      <c r="AV60" s="177"/>
      <c r="AW60" s="177"/>
      <c r="AX60" s="177"/>
      <c r="AY60" s="177"/>
      <c r="AZ60" s="177"/>
      <c r="BA60" s="177"/>
      <c r="BB60" s="177"/>
      <c r="BC60" s="177"/>
      <c r="BD60" s="177"/>
      <c r="BE60" s="177"/>
      <c r="BF60" s="177"/>
      <c r="BG60" s="177"/>
      <c r="BH60" s="177"/>
    </row>
    <row r="61" spans="1:65" ht="21.75" customHeight="1">
      <c r="B61" s="156" t="s">
        <v>352</v>
      </c>
      <c r="C61" s="157"/>
      <c r="D61" s="157"/>
      <c r="E61" s="157"/>
      <c r="F61" s="157"/>
      <c r="G61" s="157"/>
      <c r="H61" s="157"/>
      <c r="I61" s="157"/>
      <c r="J61" s="157"/>
      <c r="K61" s="157"/>
      <c r="L61" s="420" t="s">
        <v>342</v>
      </c>
      <c r="M61" s="420"/>
      <c r="N61" s="420"/>
      <c r="O61" s="420"/>
      <c r="P61" s="420"/>
      <c r="Q61" s="420"/>
      <c r="R61" s="420"/>
      <c r="S61" s="420"/>
      <c r="T61" s="420"/>
      <c r="U61" s="420"/>
      <c r="V61" s="420"/>
      <c r="W61" s="420"/>
      <c r="X61" s="420"/>
      <c r="Y61" s="420"/>
      <c r="Z61" s="420"/>
      <c r="AA61" s="420"/>
      <c r="AB61" s="420"/>
      <c r="AC61" s="420"/>
      <c r="AD61" s="420"/>
      <c r="AE61" s="420"/>
      <c r="AF61" s="420"/>
      <c r="AG61" s="420"/>
      <c r="AH61" s="420"/>
      <c r="AI61" s="712" t="s">
        <v>65</v>
      </c>
      <c r="AJ61" s="713"/>
      <c r="AK61" s="713"/>
      <c r="AL61" s="713"/>
      <c r="AM61" s="713"/>
      <c r="AN61" s="713"/>
      <c r="AO61" s="713"/>
      <c r="AP61" s="714"/>
      <c r="AQ61" s="721">
        <f>AQ1</f>
        <v>0</v>
      </c>
      <c r="AR61" s="721"/>
      <c r="AS61" s="721"/>
      <c r="AT61" s="721"/>
      <c r="AU61" s="721"/>
      <c r="AV61" s="721"/>
      <c r="AW61" s="721"/>
      <c r="AX61" s="721"/>
      <c r="AY61" s="721"/>
      <c r="AZ61" s="721"/>
      <c r="BA61" s="721"/>
      <c r="BB61" s="721"/>
      <c r="BC61" s="721"/>
      <c r="BD61" s="721"/>
      <c r="BE61" s="721"/>
      <c r="BF61" s="721"/>
      <c r="BG61" s="721"/>
      <c r="BH61" s="722"/>
      <c r="BI61" s="157"/>
      <c r="BJ61" s="157"/>
      <c r="BK61" s="158"/>
      <c r="BL61" s="185"/>
    </row>
    <row r="62" spans="1:65" ht="21.75" customHeight="1">
      <c r="B62" s="156"/>
      <c r="C62" s="157"/>
      <c r="D62" s="157"/>
      <c r="E62" s="157"/>
      <c r="F62" s="157"/>
      <c r="G62" s="157"/>
      <c r="H62" s="157"/>
      <c r="I62" s="157"/>
      <c r="J62" s="157"/>
      <c r="K62" s="157"/>
      <c r="L62" s="420"/>
      <c r="M62" s="420"/>
      <c r="N62" s="420"/>
      <c r="O62" s="420"/>
      <c r="P62" s="420"/>
      <c r="Q62" s="420"/>
      <c r="R62" s="420"/>
      <c r="S62" s="420"/>
      <c r="T62" s="420"/>
      <c r="U62" s="420"/>
      <c r="V62" s="420"/>
      <c r="W62" s="420"/>
      <c r="X62" s="420"/>
      <c r="Y62" s="420"/>
      <c r="Z62" s="420"/>
      <c r="AA62" s="420"/>
      <c r="AB62" s="420"/>
      <c r="AC62" s="420"/>
      <c r="AD62" s="420"/>
      <c r="AE62" s="420"/>
      <c r="AF62" s="420"/>
      <c r="AG62" s="420"/>
      <c r="AH62" s="420"/>
      <c r="AI62" s="709" t="s">
        <v>97</v>
      </c>
      <c r="AJ62" s="710"/>
      <c r="AK62" s="710"/>
      <c r="AL62" s="710"/>
      <c r="AM62" s="710"/>
      <c r="AN62" s="710"/>
      <c r="AO62" s="710"/>
      <c r="AP62" s="711"/>
      <c r="AQ62" s="697">
        <f>AQ2</f>
        <v>0</v>
      </c>
      <c r="AR62" s="698"/>
      <c r="AS62" s="698"/>
      <c r="AT62" s="698"/>
      <c r="AU62" s="698"/>
      <c r="AV62" s="698"/>
      <c r="AW62" s="698"/>
      <c r="AX62" s="698"/>
      <c r="AY62" s="698"/>
      <c r="AZ62" s="698"/>
      <c r="BA62" s="698"/>
      <c r="BB62" s="698"/>
      <c r="BC62" s="698"/>
      <c r="BD62" s="698"/>
      <c r="BE62" s="698"/>
      <c r="BF62" s="698"/>
      <c r="BG62" s="698"/>
      <c r="BH62" s="699"/>
      <c r="BI62" s="157"/>
      <c r="BJ62" s="157"/>
      <c r="BK62" s="158"/>
      <c r="BL62" s="185"/>
    </row>
    <row r="63" spans="1:65" ht="23.25" customHeight="1">
      <c r="B63" s="168"/>
      <c r="C63" s="168"/>
      <c r="D63" s="168"/>
      <c r="E63" s="168"/>
      <c r="F63" s="168"/>
      <c r="G63" s="168"/>
      <c r="H63" s="168"/>
      <c r="I63" s="168"/>
      <c r="J63" s="168"/>
      <c r="K63" s="168"/>
      <c r="L63" s="168"/>
      <c r="M63" s="168"/>
      <c r="N63" s="168"/>
      <c r="O63" s="168"/>
      <c r="P63" s="168"/>
      <c r="Q63" s="168"/>
      <c r="R63" s="168"/>
      <c r="S63" s="168"/>
      <c r="T63" s="168"/>
      <c r="U63" s="168"/>
      <c r="V63" s="168"/>
      <c r="W63" s="168"/>
      <c r="X63" s="168"/>
      <c r="Y63" s="168"/>
      <c r="Z63" s="168"/>
      <c r="AA63" s="168"/>
      <c r="AB63" s="168"/>
      <c r="AC63" s="168"/>
      <c r="AD63" s="168"/>
      <c r="AE63" s="168"/>
      <c r="AF63" s="168"/>
      <c r="AG63" s="168"/>
      <c r="AH63" s="168"/>
      <c r="AI63" s="706" t="s">
        <v>370</v>
      </c>
      <c r="AJ63" s="707"/>
      <c r="AK63" s="707"/>
      <c r="AL63" s="707"/>
      <c r="AM63" s="707"/>
      <c r="AN63" s="707"/>
      <c r="AO63" s="707"/>
      <c r="AP63" s="708"/>
      <c r="AQ63" s="700">
        <f>L4</f>
        <v>0</v>
      </c>
      <c r="AR63" s="701"/>
      <c r="AS63" s="701"/>
      <c r="AT63" s="701"/>
      <c r="AU63" s="701"/>
      <c r="AV63" s="701"/>
      <c r="AW63" s="701"/>
      <c r="AX63" s="701"/>
      <c r="AY63" s="701"/>
      <c r="AZ63" s="701"/>
      <c r="BA63" s="701"/>
      <c r="BB63" s="701"/>
      <c r="BC63" s="701"/>
      <c r="BD63" s="701"/>
      <c r="BE63" s="701"/>
      <c r="BF63" s="701"/>
      <c r="BG63" s="701"/>
      <c r="BH63" s="702"/>
    </row>
    <row r="64" spans="1:65" ht="15" customHeight="1">
      <c r="B64" s="178" t="s">
        <v>98</v>
      </c>
      <c r="C64" s="179"/>
      <c r="D64" s="180"/>
      <c r="E64" s="180"/>
      <c r="F64" s="180"/>
      <c r="G64" s="180"/>
      <c r="H64" s="180"/>
      <c r="I64" s="180"/>
      <c r="J64" s="180"/>
      <c r="K64" s="180"/>
      <c r="L64" s="180"/>
      <c r="M64" s="180"/>
      <c r="N64" s="180"/>
      <c r="O64" s="180"/>
      <c r="P64" s="180"/>
      <c r="Q64" s="180"/>
      <c r="R64" s="180"/>
      <c r="S64" s="180"/>
      <c r="T64" s="180"/>
      <c r="U64" s="180"/>
      <c r="V64" s="180"/>
      <c r="W64" s="180"/>
      <c r="X64" s="180"/>
      <c r="Y64" s="180"/>
      <c r="Z64" s="180"/>
      <c r="AA64" s="180"/>
      <c r="AB64" s="180"/>
      <c r="AC64" s="180"/>
      <c r="AD64" s="180"/>
      <c r="AE64" s="180"/>
      <c r="AF64" s="180"/>
      <c r="AG64" s="180"/>
      <c r="AH64" s="180"/>
      <c r="AI64" s="180"/>
      <c r="AJ64" s="180"/>
      <c r="AK64" s="180"/>
      <c r="AL64" s="180"/>
      <c r="AM64" s="180"/>
      <c r="AN64" s="180"/>
      <c r="AO64" s="180"/>
      <c r="AP64" s="180"/>
      <c r="AQ64" s="180"/>
      <c r="AR64" s="180"/>
      <c r="AS64" s="180"/>
      <c r="AT64" s="180"/>
      <c r="AU64" s="180"/>
      <c r="AV64" s="180"/>
      <c r="AW64" s="180"/>
      <c r="AX64" s="180"/>
      <c r="AY64" s="180"/>
      <c r="AZ64" s="180"/>
      <c r="BA64" s="180"/>
      <c r="BB64" s="180"/>
      <c r="BC64" s="180"/>
      <c r="BD64" s="180"/>
      <c r="BE64" s="180"/>
      <c r="BF64" s="180"/>
      <c r="BG64" s="180"/>
      <c r="BH64" s="180"/>
    </row>
    <row r="65" spans="2:64" ht="15" customHeight="1">
      <c r="B65" s="181" t="s">
        <v>99</v>
      </c>
      <c r="C65" s="182"/>
      <c r="D65" s="182"/>
      <c r="E65" s="182"/>
      <c r="F65" s="182"/>
      <c r="G65" s="182"/>
      <c r="H65" s="182"/>
      <c r="I65" s="182"/>
      <c r="J65" s="182"/>
      <c r="K65" s="182"/>
      <c r="L65" s="182"/>
      <c r="M65" s="182"/>
      <c r="N65" s="182"/>
      <c r="O65" s="182"/>
      <c r="P65" s="182"/>
      <c r="Q65" s="182"/>
      <c r="R65" s="182"/>
      <c r="S65" s="182"/>
      <c r="T65" s="182"/>
      <c r="U65" s="182"/>
      <c r="V65" s="182"/>
      <c r="W65" s="182"/>
      <c r="X65" s="182"/>
      <c r="Y65" s="182"/>
      <c r="Z65" s="182"/>
      <c r="AA65" s="182"/>
      <c r="AB65" s="182"/>
      <c r="AC65" s="182"/>
      <c r="AD65" s="182"/>
      <c r="AE65" s="182"/>
      <c r="AF65" s="182"/>
      <c r="AG65" s="182"/>
      <c r="AH65" s="182"/>
      <c r="AI65" s="182"/>
      <c r="AJ65" s="182"/>
      <c r="AK65" s="182"/>
      <c r="AL65" s="182"/>
      <c r="AM65" s="182"/>
      <c r="AN65" s="182"/>
      <c r="AO65" s="182"/>
      <c r="AP65" s="182"/>
      <c r="AQ65" s="182"/>
      <c r="AR65" s="182"/>
      <c r="AS65" s="182"/>
      <c r="AT65" s="182"/>
      <c r="AU65" s="182"/>
      <c r="AV65" s="182"/>
      <c r="AW65" s="182"/>
      <c r="AX65" s="182"/>
      <c r="AY65" s="182"/>
      <c r="AZ65" s="182"/>
      <c r="BA65" s="182"/>
      <c r="BB65" s="182"/>
      <c r="BC65" s="182"/>
      <c r="BD65" s="182"/>
      <c r="BE65" s="182"/>
      <c r="BF65" s="182"/>
      <c r="BG65" s="182"/>
      <c r="BH65" s="182"/>
    </row>
    <row r="66" spans="2:64" s="68" customFormat="1" ht="15" customHeight="1">
      <c r="B66" s="688"/>
      <c r="C66" s="689"/>
      <c r="D66" s="689"/>
      <c r="E66" s="689"/>
      <c r="F66" s="689"/>
      <c r="G66" s="689"/>
      <c r="H66" s="689"/>
      <c r="I66" s="689"/>
      <c r="J66" s="689"/>
      <c r="K66" s="689"/>
      <c r="L66" s="689"/>
      <c r="M66" s="689"/>
      <c r="N66" s="689"/>
      <c r="O66" s="689"/>
      <c r="P66" s="689"/>
      <c r="Q66" s="689"/>
      <c r="R66" s="689"/>
      <c r="S66" s="689"/>
      <c r="T66" s="689"/>
      <c r="U66" s="689"/>
      <c r="V66" s="689"/>
      <c r="W66" s="689"/>
      <c r="X66" s="689"/>
      <c r="Y66" s="689"/>
      <c r="Z66" s="689"/>
      <c r="AA66" s="689"/>
      <c r="AB66" s="689"/>
      <c r="AC66" s="689"/>
      <c r="AD66" s="689"/>
      <c r="AE66" s="689"/>
      <c r="AF66" s="689"/>
      <c r="AG66" s="689"/>
      <c r="AH66" s="689"/>
      <c r="AI66" s="689"/>
      <c r="AJ66" s="689"/>
      <c r="AK66" s="689"/>
      <c r="AL66" s="689"/>
      <c r="AM66" s="689"/>
      <c r="AN66" s="689"/>
      <c r="AO66" s="689"/>
      <c r="AP66" s="689"/>
      <c r="AQ66" s="689"/>
      <c r="AR66" s="689"/>
      <c r="AS66" s="689"/>
      <c r="AT66" s="689"/>
      <c r="AU66" s="689"/>
      <c r="AV66" s="689"/>
      <c r="AW66" s="689"/>
      <c r="AX66" s="689"/>
      <c r="AY66" s="689"/>
      <c r="AZ66" s="689"/>
      <c r="BA66" s="689"/>
      <c r="BB66" s="689"/>
      <c r="BC66" s="689"/>
      <c r="BD66" s="689"/>
      <c r="BE66" s="689"/>
      <c r="BF66" s="689"/>
      <c r="BG66" s="689"/>
      <c r="BH66" s="690"/>
      <c r="BK66" s="155"/>
      <c r="BL66" s="155"/>
    </row>
    <row r="67" spans="2:64" s="68" customFormat="1" ht="15" customHeight="1">
      <c r="B67" s="691"/>
      <c r="C67" s="692"/>
      <c r="D67" s="692"/>
      <c r="E67" s="692"/>
      <c r="F67" s="692"/>
      <c r="G67" s="692"/>
      <c r="H67" s="692"/>
      <c r="I67" s="692"/>
      <c r="J67" s="692"/>
      <c r="K67" s="692"/>
      <c r="L67" s="692"/>
      <c r="M67" s="692"/>
      <c r="N67" s="692"/>
      <c r="O67" s="692"/>
      <c r="P67" s="692"/>
      <c r="Q67" s="692"/>
      <c r="R67" s="692"/>
      <c r="S67" s="692"/>
      <c r="T67" s="692"/>
      <c r="U67" s="692"/>
      <c r="V67" s="692"/>
      <c r="W67" s="692"/>
      <c r="X67" s="692"/>
      <c r="Y67" s="692"/>
      <c r="Z67" s="692"/>
      <c r="AA67" s="692"/>
      <c r="AB67" s="692"/>
      <c r="AC67" s="692"/>
      <c r="AD67" s="692"/>
      <c r="AE67" s="692"/>
      <c r="AF67" s="692"/>
      <c r="AG67" s="692"/>
      <c r="AH67" s="692"/>
      <c r="AI67" s="692"/>
      <c r="AJ67" s="692"/>
      <c r="AK67" s="692"/>
      <c r="AL67" s="692"/>
      <c r="AM67" s="692"/>
      <c r="AN67" s="692"/>
      <c r="AO67" s="692"/>
      <c r="AP67" s="692"/>
      <c r="AQ67" s="692"/>
      <c r="AR67" s="692"/>
      <c r="AS67" s="692"/>
      <c r="AT67" s="692"/>
      <c r="AU67" s="692"/>
      <c r="AV67" s="692"/>
      <c r="AW67" s="692"/>
      <c r="AX67" s="692"/>
      <c r="AY67" s="692"/>
      <c r="AZ67" s="692"/>
      <c r="BA67" s="692"/>
      <c r="BB67" s="692"/>
      <c r="BC67" s="692"/>
      <c r="BD67" s="692"/>
      <c r="BE67" s="692"/>
      <c r="BF67" s="692"/>
      <c r="BG67" s="692"/>
      <c r="BH67" s="693"/>
      <c r="BK67" s="155"/>
      <c r="BL67" s="155"/>
    </row>
    <row r="68" spans="2:64" s="68" customFormat="1" ht="15" customHeight="1">
      <c r="B68" s="691"/>
      <c r="C68" s="692"/>
      <c r="D68" s="692"/>
      <c r="E68" s="692"/>
      <c r="F68" s="692"/>
      <c r="G68" s="692"/>
      <c r="H68" s="692"/>
      <c r="I68" s="692"/>
      <c r="J68" s="692"/>
      <c r="K68" s="692"/>
      <c r="L68" s="692"/>
      <c r="M68" s="692"/>
      <c r="N68" s="692"/>
      <c r="O68" s="692"/>
      <c r="P68" s="692"/>
      <c r="Q68" s="692"/>
      <c r="R68" s="692"/>
      <c r="S68" s="692"/>
      <c r="T68" s="692"/>
      <c r="U68" s="692"/>
      <c r="V68" s="692"/>
      <c r="W68" s="692"/>
      <c r="X68" s="692"/>
      <c r="Y68" s="692"/>
      <c r="Z68" s="692"/>
      <c r="AA68" s="692"/>
      <c r="AB68" s="692"/>
      <c r="AC68" s="692"/>
      <c r="AD68" s="692"/>
      <c r="AE68" s="692"/>
      <c r="AF68" s="692"/>
      <c r="AG68" s="692"/>
      <c r="AH68" s="692"/>
      <c r="AI68" s="692"/>
      <c r="AJ68" s="692"/>
      <c r="AK68" s="692"/>
      <c r="AL68" s="692"/>
      <c r="AM68" s="692"/>
      <c r="AN68" s="692"/>
      <c r="AO68" s="692"/>
      <c r="AP68" s="692"/>
      <c r="AQ68" s="692"/>
      <c r="AR68" s="692"/>
      <c r="AS68" s="692"/>
      <c r="AT68" s="692"/>
      <c r="AU68" s="692"/>
      <c r="AV68" s="692"/>
      <c r="AW68" s="692"/>
      <c r="AX68" s="692"/>
      <c r="AY68" s="692"/>
      <c r="AZ68" s="692"/>
      <c r="BA68" s="692"/>
      <c r="BB68" s="692"/>
      <c r="BC68" s="692"/>
      <c r="BD68" s="692"/>
      <c r="BE68" s="692"/>
      <c r="BF68" s="692"/>
      <c r="BG68" s="692"/>
      <c r="BH68" s="693"/>
      <c r="BK68" s="155"/>
      <c r="BL68" s="155"/>
    </row>
    <row r="69" spans="2:64" s="68" customFormat="1" ht="15" customHeight="1">
      <c r="B69" s="691"/>
      <c r="C69" s="692"/>
      <c r="D69" s="692"/>
      <c r="E69" s="692"/>
      <c r="F69" s="692"/>
      <c r="G69" s="692"/>
      <c r="H69" s="692"/>
      <c r="I69" s="692"/>
      <c r="J69" s="692"/>
      <c r="K69" s="692"/>
      <c r="L69" s="692"/>
      <c r="M69" s="692"/>
      <c r="N69" s="692"/>
      <c r="O69" s="692"/>
      <c r="P69" s="692"/>
      <c r="Q69" s="692"/>
      <c r="R69" s="692"/>
      <c r="S69" s="692"/>
      <c r="T69" s="692"/>
      <c r="U69" s="692"/>
      <c r="V69" s="692"/>
      <c r="W69" s="692"/>
      <c r="X69" s="692"/>
      <c r="Y69" s="692"/>
      <c r="Z69" s="692"/>
      <c r="AA69" s="692"/>
      <c r="AB69" s="692"/>
      <c r="AC69" s="692"/>
      <c r="AD69" s="692"/>
      <c r="AE69" s="692"/>
      <c r="AF69" s="692"/>
      <c r="AG69" s="692"/>
      <c r="AH69" s="692"/>
      <c r="AI69" s="692"/>
      <c r="AJ69" s="692"/>
      <c r="AK69" s="692"/>
      <c r="AL69" s="692"/>
      <c r="AM69" s="692"/>
      <c r="AN69" s="692"/>
      <c r="AO69" s="692"/>
      <c r="AP69" s="692"/>
      <c r="AQ69" s="692"/>
      <c r="AR69" s="692"/>
      <c r="AS69" s="692"/>
      <c r="AT69" s="692"/>
      <c r="AU69" s="692"/>
      <c r="AV69" s="692"/>
      <c r="AW69" s="692"/>
      <c r="AX69" s="692"/>
      <c r="AY69" s="692"/>
      <c r="AZ69" s="692"/>
      <c r="BA69" s="692"/>
      <c r="BB69" s="692"/>
      <c r="BC69" s="692"/>
      <c r="BD69" s="692"/>
      <c r="BE69" s="692"/>
      <c r="BF69" s="692"/>
      <c r="BG69" s="692"/>
      <c r="BH69" s="693"/>
      <c r="BK69" s="155"/>
      <c r="BL69" s="155"/>
    </row>
    <row r="70" spans="2:64" s="68" customFormat="1" ht="15" customHeight="1">
      <c r="B70" s="691"/>
      <c r="C70" s="692"/>
      <c r="D70" s="692"/>
      <c r="E70" s="692"/>
      <c r="F70" s="692"/>
      <c r="G70" s="692"/>
      <c r="H70" s="692"/>
      <c r="I70" s="692"/>
      <c r="J70" s="692"/>
      <c r="K70" s="692"/>
      <c r="L70" s="692"/>
      <c r="M70" s="692"/>
      <c r="N70" s="692"/>
      <c r="O70" s="692"/>
      <c r="P70" s="692"/>
      <c r="Q70" s="692"/>
      <c r="R70" s="692"/>
      <c r="S70" s="692"/>
      <c r="T70" s="692"/>
      <c r="U70" s="692"/>
      <c r="V70" s="692"/>
      <c r="W70" s="692"/>
      <c r="X70" s="692"/>
      <c r="Y70" s="692"/>
      <c r="Z70" s="692"/>
      <c r="AA70" s="692"/>
      <c r="AB70" s="692"/>
      <c r="AC70" s="692"/>
      <c r="AD70" s="692"/>
      <c r="AE70" s="692"/>
      <c r="AF70" s="692"/>
      <c r="AG70" s="692"/>
      <c r="AH70" s="692"/>
      <c r="AI70" s="692"/>
      <c r="AJ70" s="692"/>
      <c r="AK70" s="692"/>
      <c r="AL70" s="692"/>
      <c r="AM70" s="692"/>
      <c r="AN70" s="692"/>
      <c r="AO70" s="692"/>
      <c r="AP70" s="692"/>
      <c r="AQ70" s="692"/>
      <c r="AR70" s="692"/>
      <c r="AS70" s="692"/>
      <c r="AT70" s="692"/>
      <c r="AU70" s="692"/>
      <c r="AV70" s="692"/>
      <c r="AW70" s="692"/>
      <c r="AX70" s="692"/>
      <c r="AY70" s="692"/>
      <c r="AZ70" s="692"/>
      <c r="BA70" s="692"/>
      <c r="BB70" s="692"/>
      <c r="BC70" s="692"/>
      <c r="BD70" s="692"/>
      <c r="BE70" s="692"/>
      <c r="BF70" s="692"/>
      <c r="BG70" s="692"/>
      <c r="BH70" s="693"/>
      <c r="BK70" s="155"/>
      <c r="BL70" s="155"/>
    </row>
    <row r="71" spans="2:64" s="68" customFormat="1" ht="15" customHeight="1">
      <c r="B71" s="691"/>
      <c r="C71" s="692"/>
      <c r="D71" s="692"/>
      <c r="E71" s="692"/>
      <c r="F71" s="692"/>
      <c r="G71" s="692"/>
      <c r="H71" s="692"/>
      <c r="I71" s="692"/>
      <c r="J71" s="692"/>
      <c r="K71" s="692"/>
      <c r="L71" s="692"/>
      <c r="M71" s="692"/>
      <c r="N71" s="692"/>
      <c r="O71" s="692"/>
      <c r="P71" s="692"/>
      <c r="Q71" s="692"/>
      <c r="R71" s="692"/>
      <c r="S71" s="692"/>
      <c r="T71" s="692"/>
      <c r="U71" s="692"/>
      <c r="V71" s="692"/>
      <c r="W71" s="692"/>
      <c r="X71" s="692"/>
      <c r="Y71" s="692"/>
      <c r="Z71" s="692"/>
      <c r="AA71" s="692"/>
      <c r="AB71" s="692"/>
      <c r="AC71" s="692"/>
      <c r="AD71" s="692"/>
      <c r="AE71" s="692"/>
      <c r="AF71" s="692"/>
      <c r="AG71" s="692"/>
      <c r="AH71" s="692"/>
      <c r="AI71" s="692"/>
      <c r="AJ71" s="692"/>
      <c r="AK71" s="692"/>
      <c r="AL71" s="692"/>
      <c r="AM71" s="692"/>
      <c r="AN71" s="692"/>
      <c r="AO71" s="692"/>
      <c r="AP71" s="692"/>
      <c r="AQ71" s="692"/>
      <c r="AR71" s="692"/>
      <c r="AS71" s="692"/>
      <c r="AT71" s="692"/>
      <c r="AU71" s="692"/>
      <c r="AV71" s="692"/>
      <c r="AW71" s="692"/>
      <c r="AX71" s="692"/>
      <c r="AY71" s="692"/>
      <c r="AZ71" s="692"/>
      <c r="BA71" s="692"/>
      <c r="BB71" s="692"/>
      <c r="BC71" s="692"/>
      <c r="BD71" s="692"/>
      <c r="BE71" s="692"/>
      <c r="BF71" s="692"/>
      <c r="BG71" s="692"/>
      <c r="BH71" s="693"/>
      <c r="BK71" s="155"/>
      <c r="BL71" s="155"/>
    </row>
    <row r="72" spans="2:64" s="68" customFormat="1" ht="15" customHeight="1">
      <c r="B72" s="691"/>
      <c r="C72" s="692"/>
      <c r="D72" s="692"/>
      <c r="E72" s="692"/>
      <c r="F72" s="692"/>
      <c r="G72" s="692"/>
      <c r="H72" s="692"/>
      <c r="I72" s="692"/>
      <c r="J72" s="692"/>
      <c r="K72" s="692"/>
      <c r="L72" s="692"/>
      <c r="M72" s="692"/>
      <c r="N72" s="692"/>
      <c r="O72" s="692"/>
      <c r="P72" s="692"/>
      <c r="Q72" s="692"/>
      <c r="R72" s="692"/>
      <c r="S72" s="692"/>
      <c r="T72" s="692"/>
      <c r="U72" s="692"/>
      <c r="V72" s="692"/>
      <c r="W72" s="692"/>
      <c r="X72" s="692"/>
      <c r="Y72" s="692"/>
      <c r="Z72" s="692"/>
      <c r="AA72" s="692"/>
      <c r="AB72" s="692"/>
      <c r="AC72" s="692"/>
      <c r="AD72" s="692"/>
      <c r="AE72" s="692"/>
      <c r="AF72" s="692"/>
      <c r="AG72" s="692"/>
      <c r="AH72" s="692"/>
      <c r="AI72" s="692"/>
      <c r="AJ72" s="692"/>
      <c r="AK72" s="692"/>
      <c r="AL72" s="692"/>
      <c r="AM72" s="692"/>
      <c r="AN72" s="692"/>
      <c r="AO72" s="692"/>
      <c r="AP72" s="692"/>
      <c r="AQ72" s="692"/>
      <c r="AR72" s="692"/>
      <c r="AS72" s="692"/>
      <c r="AT72" s="692"/>
      <c r="AU72" s="692"/>
      <c r="AV72" s="692"/>
      <c r="AW72" s="692"/>
      <c r="AX72" s="692"/>
      <c r="AY72" s="692"/>
      <c r="AZ72" s="692"/>
      <c r="BA72" s="692"/>
      <c r="BB72" s="692"/>
      <c r="BC72" s="692"/>
      <c r="BD72" s="692"/>
      <c r="BE72" s="692"/>
      <c r="BF72" s="692"/>
      <c r="BG72" s="692"/>
      <c r="BH72" s="693"/>
      <c r="BK72" s="155"/>
      <c r="BL72" s="155"/>
    </row>
    <row r="73" spans="2:64" s="68" customFormat="1" ht="15" customHeight="1">
      <c r="B73" s="691"/>
      <c r="C73" s="692"/>
      <c r="D73" s="692"/>
      <c r="E73" s="692"/>
      <c r="F73" s="692"/>
      <c r="G73" s="692"/>
      <c r="H73" s="692"/>
      <c r="I73" s="692"/>
      <c r="J73" s="692"/>
      <c r="K73" s="692"/>
      <c r="L73" s="692"/>
      <c r="M73" s="692"/>
      <c r="N73" s="692"/>
      <c r="O73" s="692"/>
      <c r="P73" s="692"/>
      <c r="Q73" s="692"/>
      <c r="R73" s="692"/>
      <c r="S73" s="692"/>
      <c r="T73" s="692"/>
      <c r="U73" s="692"/>
      <c r="V73" s="692"/>
      <c r="W73" s="692"/>
      <c r="X73" s="692"/>
      <c r="Y73" s="692"/>
      <c r="Z73" s="692"/>
      <c r="AA73" s="692"/>
      <c r="AB73" s="692"/>
      <c r="AC73" s="692"/>
      <c r="AD73" s="692"/>
      <c r="AE73" s="692"/>
      <c r="AF73" s="692"/>
      <c r="AG73" s="692"/>
      <c r="AH73" s="692"/>
      <c r="AI73" s="692"/>
      <c r="AJ73" s="692"/>
      <c r="AK73" s="692"/>
      <c r="AL73" s="692"/>
      <c r="AM73" s="692"/>
      <c r="AN73" s="692"/>
      <c r="AO73" s="692"/>
      <c r="AP73" s="692"/>
      <c r="AQ73" s="692"/>
      <c r="AR73" s="692"/>
      <c r="AS73" s="692"/>
      <c r="AT73" s="692"/>
      <c r="AU73" s="692"/>
      <c r="AV73" s="692"/>
      <c r="AW73" s="692"/>
      <c r="AX73" s="692"/>
      <c r="AY73" s="692"/>
      <c r="AZ73" s="692"/>
      <c r="BA73" s="692"/>
      <c r="BB73" s="692"/>
      <c r="BC73" s="692"/>
      <c r="BD73" s="692"/>
      <c r="BE73" s="692"/>
      <c r="BF73" s="692"/>
      <c r="BG73" s="692"/>
      <c r="BH73" s="693"/>
      <c r="BK73" s="155"/>
      <c r="BL73" s="155"/>
    </row>
    <row r="74" spans="2:64" s="68" customFormat="1" ht="15" customHeight="1">
      <c r="B74" s="691"/>
      <c r="C74" s="692"/>
      <c r="D74" s="692"/>
      <c r="E74" s="692"/>
      <c r="F74" s="692"/>
      <c r="G74" s="692"/>
      <c r="H74" s="692"/>
      <c r="I74" s="692"/>
      <c r="J74" s="692"/>
      <c r="K74" s="692"/>
      <c r="L74" s="692"/>
      <c r="M74" s="692"/>
      <c r="N74" s="692"/>
      <c r="O74" s="692"/>
      <c r="P74" s="692"/>
      <c r="Q74" s="692"/>
      <c r="R74" s="692"/>
      <c r="S74" s="692"/>
      <c r="T74" s="692"/>
      <c r="U74" s="692"/>
      <c r="V74" s="692"/>
      <c r="W74" s="692"/>
      <c r="X74" s="692"/>
      <c r="Y74" s="692"/>
      <c r="Z74" s="692"/>
      <c r="AA74" s="692"/>
      <c r="AB74" s="692"/>
      <c r="AC74" s="692"/>
      <c r="AD74" s="692"/>
      <c r="AE74" s="692"/>
      <c r="AF74" s="692"/>
      <c r="AG74" s="692"/>
      <c r="AH74" s="692"/>
      <c r="AI74" s="692"/>
      <c r="AJ74" s="692"/>
      <c r="AK74" s="692"/>
      <c r="AL74" s="692"/>
      <c r="AM74" s="692"/>
      <c r="AN74" s="692"/>
      <c r="AO74" s="692"/>
      <c r="AP74" s="692"/>
      <c r="AQ74" s="692"/>
      <c r="AR74" s="692"/>
      <c r="AS74" s="692"/>
      <c r="AT74" s="692"/>
      <c r="AU74" s="692"/>
      <c r="AV74" s="692"/>
      <c r="AW74" s="692"/>
      <c r="AX74" s="692"/>
      <c r="AY74" s="692"/>
      <c r="AZ74" s="692"/>
      <c r="BA74" s="692"/>
      <c r="BB74" s="692"/>
      <c r="BC74" s="692"/>
      <c r="BD74" s="692"/>
      <c r="BE74" s="692"/>
      <c r="BF74" s="692"/>
      <c r="BG74" s="692"/>
      <c r="BH74" s="693"/>
      <c r="BK74" s="155"/>
      <c r="BL74" s="155"/>
    </row>
    <row r="75" spans="2:64" s="68" customFormat="1" ht="15" customHeight="1">
      <c r="B75" s="691"/>
      <c r="C75" s="692"/>
      <c r="D75" s="692"/>
      <c r="E75" s="692"/>
      <c r="F75" s="692"/>
      <c r="G75" s="692"/>
      <c r="H75" s="692"/>
      <c r="I75" s="692"/>
      <c r="J75" s="692"/>
      <c r="K75" s="692"/>
      <c r="L75" s="692"/>
      <c r="M75" s="692"/>
      <c r="N75" s="692"/>
      <c r="O75" s="692"/>
      <c r="P75" s="692"/>
      <c r="Q75" s="692"/>
      <c r="R75" s="692"/>
      <c r="S75" s="692"/>
      <c r="T75" s="692"/>
      <c r="U75" s="692"/>
      <c r="V75" s="692"/>
      <c r="W75" s="692"/>
      <c r="X75" s="692"/>
      <c r="Y75" s="692"/>
      <c r="Z75" s="692"/>
      <c r="AA75" s="692"/>
      <c r="AB75" s="692"/>
      <c r="AC75" s="692"/>
      <c r="AD75" s="692"/>
      <c r="AE75" s="692"/>
      <c r="AF75" s="692"/>
      <c r="AG75" s="692"/>
      <c r="AH75" s="692"/>
      <c r="AI75" s="692"/>
      <c r="AJ75" s="692"/>
      <c r="AK75" s="692"/>
      <c r="AL75" s="692"/>
      <c r="AM75" s="692"/>
      <c r="AN75" s="692"/>
      <c r="AO75" s="692"/>
      <c r="AP75" s="692"/>
      <c r="AQ75" s="692"/>
      <c r="AR75" s="692"/>
      <c r="AS75" s="692"/>
      <c r="AT75" s="692"/>
      <c r="AU75" s="692"/>
      <c r="AV75" s="692"/>
      <c r="AW75" s="692"/>
      <c r="AX75" s="692"/>
      <c r="AY75" s="692"/>
      <c r="AZ75" s="692"/>
      <c r="BA75" s="692"/>
      <c r="BB75" s="692"/>
      <c r="BC75" s="692"/>
      <c r="BD75" s="692"/>
      <c r="BE75" s="692"/>
      <c r="BF75" s="692"/>
      <c r="BG75" s="692"/>
      <c r="BH75" s="693"/>
      <c r="BK75" s="155"/>
      <c r="BL75" s="155"/>
    </row>
    <row r="76" spans="2:64" s="68" customFormat="1" ht="15" customHeight="1">
      <c r="B76" s="694"/>
      <c r="C76" s="695"/>
      <c r="D76" s="695"/>
      <c r="E76" s="695"/>
      <c r="F76" s="695"/>
      <c r="G76" s="695"/>
      <c r="H76" s="695"/>
      <c r="I76" s="695"/>
      <c r="J76" s="695"/>
      <c r="K76" s="695"/>
      <c r="L76" s="695"/>
      <c r="M76" s="695"/>
      <c r="N76" s="695"/>
      <c r="O76" s="695"/>
      <c r="P76" s="695"/>
      <c r="Q76" s="695"/>
      <c r="R76" s="695"/>
      <c r="S76" s="695"/>
      <c r="T76" s="695"/>
      <c r="U76" s="695"/>
      <c r="V76" s="695"/>
      <c r="W76" s="695"/>
      <c r="X76" s="695"/>
      <c r="Y76" s="695"/>
      <c r="Z76" s="695"/>
      <c r="AA76" s="695"/>
      <c r="AB76" s="695"/>
      <c r="AC76" s="695"/>
      <c r="AD76" s="695"/>
      <c r="AE76" s="695"/>
      <c r="AF76" s="695"/>
      <c r="AG76" s="695"/>
      <c r="AH76" s="695"/>
      <c r="AI76" s="695"/>
      <c r="AJ76" s="695"/>
      <c r="AK76" s="695"/>
      <c r="AL76" s="695"/>
      <c r="AM76" s="695"/>
      <c r="AN76" s="695"/>
      <c r="AO76" s="695"/>
      <c r="AP76" s="695"/>
      <c r="AQ76" s="695"/>
      <c r="AR76" s="695"/>
      <c r="AS76" s="695"/>
      <c r="AT76" s="695"/>
      <c r="AU76" s="695"/>
      <c r="AV76" s="695"/>
      <c r="AW76" s="695"/>
      <c r="AX76" s="695"/>
      <c r="AY76" s="695"/>
      <c r="AZ76" s="695"/>
      <c r="BA76" s="695"/>
      <c r="BB76" s="695"/>
      <c r="BC76" s="695"/>
      <c r="BD76" s="695"/>
      <c r="BE76" s="695"/>
      <c r="BF76" s="695"/>
      <c r="BG76" s="695"/>
      <c r="BH76" s="696"/>
      <c r="BK76" s="155"/>
      <c r="BL76" s="155"/>
    </row>
    <row r="77" spans="2:64" ht="15" customHeight="1">
      <c r="B77" s="179" t="s">
        <v>100</v>
      </c>
      <c r="C77" s="180"/>
      <c r="D77" s="180"/>
      <c r="E77" s="180"/>
      <c r="F77" s="180"/>
      <c r="G77" s="180"/>
      <c r="H77" s="180"/>
      <c r="I77" s="180"/>
      <c r="J77" s="180"/>
      <c r="K77" s="180"/>
      <c r="L77" s="180"/>
      <c r="M77" s="180"/>
      <c r="N77" s="180"/>
      <c r="O77" s="180"/>
      <c r="P77" s="180"/>
      <c r="Q77" s="180"/>
      <c r="R77" s="180"/>
      <c r="S77" s="180"/>
      <c r="T77" s="180"/>
      <c r="U77" s="180"/>
      <c r="V77" s="180"/>
      <c r="W77" s="180"/>
      <c r="X77" s="180"/>
      <c r="Y77" s="180"/>
      <c r="Z77" s="180"/>
      <c r="AA77" s="180"/>
      <c r="AB77" s="180"/>
      <c r="AC77" s="180"/>
      <c r="AD77" s="180"/>
      <c r="AE77" s="180"/>
      <c r="AF77" s="180"/>
      <c r="AG77" s="180"/>
      <c r="AH77" s="180"/>
      <c r="AI77" s="180"/>
      <c r="AJ77" s="180"/>
      <c r="AK77" s="180"/>
      <c r="AL77" s="180"/>
      <c r="AM77" s="180"/>
      <c r="AN77" s="180"/>
      <c r="AO77" s="180"/>
      <c r="AP77" s="180"/>
      <c r="AQ77" s="180"/>
      <c r="AR77" s="180"/>
      <c r="AS77" s="180"/>
      <c r="AT77" s="180"/>
      <c r="AU77" s="180"/>
      <c r="AV77" s="180"/>
      <c r="AW77" s="180"/>
      <c r="AX77" s="180"/>
      <c r="AY77" s="180"/>
      <c r="AZ77" s="180"/>
      <c r="BA77" s="180"/>
      <c r="BB77" s="180"/>
      <c r="BC77" s="180"/>
      <c r="BD77" s="180"/>
      <c r="BE77" s="180"/>
      <c r="BF77" s="180"/>
      <c r="BG77" s="180"/>
      <c r="BH77" s="180"/>
    </row>
    <row r="78" spans="2:64" ht="15" customHeight="1">
      <c r="B78" s="183" t="s">
        <v>101</v>
      </c>
      <c r="C78" s="180"/>
      <c r="D78" s="180"/>
      <c r="E78" s="180"/>
      <c r="F78" s="180"/>
      <c r="G78" s="180"/>
      <c r="H78" s="180"/>
      <c r="I78" s="180"/>
      <c r="J78" s="180"/>
      <c r="K78" s="180"/>
      <c r="L78" s="180"/>
      <c r="M78" s="180"/>
      <c r="N78" s="180"/>
      <c r="O78" s="180"/>
      <c r="P78" s="180"/>
      <c r="Q78" s="180"/>
      <c r="R78" s="180"/>
      <c r="S78" s="180"/>
      <c r="T78" s="180"/>
      <c r="U78" s="180"/>
      <c r="V78" s="180"/>
      <c r="W78" s="180"/>
      <c r="X78" s="180"/>
      <c r="Y78" s="180"/>
      <c r="Z78" s="180"/>
      <c r="AA78" s="180"/>
      <c r="AB78" s="180"/>
      <c r="AC78" s="180"/>
      <c r="AD78" s="180"/>
      <c r="AE78" s="180"/>
      <c r="AF78" s="180"/>
      <c r="AG78" s="180"/>
      <c r="AH78" s="180"/>
      <c r="AI78" s="180"/>
      <c r="AJ78" s="180"/>
      <c r="AK78" s="180"/>
      <c r="AL78" s="180"/>
      <c r="AM78" s="180"/>
      <c r="AN78" s="180"/>
      <c r="AO78" s="180"/>
      <c r="AP78" s="180"/>
      <c r="AQ78" s="180"/>
      <c r="AR78" s="180"/>
      <c r="AS78" s="180"/>
      <c r="AT78" s="180"/>
      <c r="AU78" s="180"/>
      <c r="AV78" s="180"/>
      <c r="AW78" s="180"/>
      <c r="AX78" s="180"/>
      <c r="AY78" s="180"/>
      <c r="AZ78" s="180"/>
      <c r="BA78" s="180"/>
      <c r="BB78" s="180"/>
      <c r="BC78" s="180"/>
      <c r="BD78" s="180"/>
      <c r="BE78" s="180"/>
      <c r="BF78" s="180"/>
      <c r="BG78" s="180"/>
      <c r="BH78" s="180"/>
    </row>
    <row r="79" spans="2:64" s="68" customFormat="1" ht="15" customHeight="1">
      <c r="B79" s="688"/>
      <c r="C79" s="689"/>
      <c r="D79" s="689"/>
      <c r="E79" s="689"/>
      <c r="F79" s="689"/>
      <c r="G79" s="689"/>
      <c r="H79" s="689"/>
      <c r="I79" s="689"/>
      <c r="J79" s="689"/>
      <c r="K79" s="689"/>
      <c r="L79" s="689"/>
      <c r="M79" s="689"/>
      <c r="N79" s="689"/>
      <c r="O79" s="689"/>
      <c r="P79" s="689"/>
      <c r="Q79" s="689"/>
      <c r="R79" s="689"/>
      <c r="S79" s="689"/>
      <c r="T79" s="689"/>
      <c r="U79" s="689"/>
      <c r="V79" s="689"/>
      <c r="W79" s="689"/>
      <c r="X79" s="689"/>
      <c r="Y79" s="689"/>
      <c r="Z79" s="689"/>
      <c r="AA79" s="689"/>
      <c r="AB79" s="689"/>
      <c r="AC79" s="689"/>
      <c r="AD79" s="689"/>
      <c r="AE79" s="689"/>
      <c r="AF79" s="689"/>
      <c r="AG79" s="689"/>
      <c r="AH79" s="689"/>
      <c r="AI79" s="689"/>
      <c r="AJ79" s="689"/>
      <c r="AK79" s="689"/>
      <c r="AL79" s="689"/>
      <c r="AM79" s="689"/>
      <c r="AN79" s="689"/>
      <c r="AO79" s="689"/>
      <c r="AP79" s="689"/>
      <c r="AQ79" s="689"/>
      <c r="AR79" s="689"/>
      <c r="AS79" s="689"/>
      <c r="AT79" s="689"/>
      <c r="AU79" s="689"/>
      <c r="AV79" s="689"/>
      <c r="AW79" s="689"/>
      <c r="AX79" s="689"/>
      <c r="AY79" s="689"/>
      <c r="AZ79" s="689"/>
      <c r="BA79" s="689"/>
      <c r="BB79" s="689"/>
      <c r="BC79" s="689"/>
      <c r="BD79" s="689"/>
      <c r="BE79" s="689"/>
      <c r="BF79" s="689"/>
      <c r="BG79" s="689"/>
      <c r="BH79" s="690"/>
      <c r="BK79" s="155"/>
      <c r="BL79" s="155"/>
    </row>
    <row r="80" spans="2:64" s="68" customFormat="1" ht="15" customHeight="1">
      <c r="B80" s="691"/>
      <c r="C80" s="692"/>
      <c r="D80" s="692"/>
      <c r="E80" s="692"/>
      <c r="F80" s="692"/>
      <c r="G80" s="692"/>
      <c r="H80" s="692"/>
      <c r="I80" s="692"/>
      <c r="J80" s="692"/>
      <c r="K80" s="692"/>
      <c r="L80" s="692"/>
      <c r="M80" s="692"/>
      <c r="N80" s="692"/>
      <c r="O80" s="692"/>
      <c r="P80" s="692"/>
      <c r="Q80" s="692"/>
      <c r="R80" s="692"/>
      <c r="S80" s="692"/>
      <c r="T80" s="692"/>
      <c r="U80" s="692"/>
      <c r="V80" s="692"/>
      <c r="W80" s="692"/>
      <c r="X80" s="692"/>
      <c r="Y80" s="692"/>
      <c r="Z80" s="692"/>
      <c r="AA80" s="692"/>
      <c r="AB80" s="692"/>
      <c r="AC80" s="692"/>
      <c r="AD80" s="692"/>
      <c r="AE80" s="692"/>
      <c r="AF80" s="692"/>
      <c r="AG80" s="692"/>
      <c r="AH80" s="692"/>
      <c r="AI80" s="692"/>
      <c r="AJ80" s="692"/>
      <c r="AK80" s="692"/>
      <c r="AL80" s="692"/>
      <c r="AM80" s="692"/>
      <c r="AN80" s="692"/>
      <c r="AO80" s="692"/>
      <c r="AP80" s="692"/>
      <c r="AQ80" s="692"/>
      <c r="AR80" s="692"/>
      <c r="AS80" s="692"/>
      <c r="AT80" s="692"/>
      <c r="AU80" s="692"/>
      <c r="AV80" s="692"/>
      <c r="AW80" s="692"/>
      <c r="AX80" s="692"/>
      <c r="AY80" s="692"/>
      <c r="AZ80" s="692"/>
      <c r="BA80" s="692"/>
      <c r="BB80" s="692"/>
      <c r="BC80" s="692"/>
      <c r="BD80" s="692"/>
      <c r="BE80" s="692"/>
      <c r="BF80" s="692"/>
      <c r="BG80" s="692"/>
      <c r="BH80" s="693"/>
      <c r="BK80" s="155"/>
      <c r="BL80" s="155"/>
    </row>
    <row r="81" spans="2:64" s="68" customFormat="1" ht="15" customHeight="1">
      <c r="B81" s="691"/>
      <c r="C81" s="692"/>
      <c r="D81" s="692"/>
      <c r="E81" s="692"/>
      <c r="F81" s="692"/>
      <c r="G81" s="692"/>
      <c r="H81" s="692"/>
      <c r="I81" s="692"/>
      <c r="J81" s="692"/>
      <c r="K81" s="692"/>
      <c r="L81" s="692"/>
      <c r="M81" s="692"/>
      <c r="N81" s="692"/>
      <c r="O81" s="692"/>
      <c r="P81" s="692"/>
      <c r="Q81" s="692"/>
      <c r="R81" s="692"/>
      <c r="S81" s="692"/>
      <c r="T81" s="692"/>
      <c r="U81" s="692"/>
      <c r="V81" s="692"/>
      <c r="W81" s="692"/>
      <c r="X81" s="692"/>
      <c r="Y81" s="692"/>
      <c r="Z81" s="692"/>
      <c r="AA81" s="692"/>
      <c r="AB81" s="692"/>
      <c r="AC81" s="692"/>
      <c r="AD81" s="692"/>
      <c r="AE81" s="692"/>
      <c r="AF81" s="692"/>
      <c r="AG81" s="692"/>
      <c r="AH81" s="692"/>
      <c r="AI81" s="692"/>
      <c r="AJ81" s="692"/>
      <c r="AK81" s="692"/>
      <c r="AL81" s="692"/>
      <c r="AM81" s="692"/>
      <c r="AN81" s="692"/>
      <c r="AO81" s="692"/>
      <c r="AP81" s="692"/>
      <c r="AQ81" s="692"/>
      <c r="AR81" s="692"/>
      <c r="AS81" s="692"/>
      <c r="AT81" s="692"/>
      <c r="AU81" s="692"/>
      <c r="AV81" s="692"/>
      <c r="AW81" s="692"/>
      <c r="AX81" s="692"/>
      <c r="AY81" s="692"/>
      <c r="AZ81" s="692"/>
      <c r="BA81" s="692"/>
      <c r="BB81" s="692"/>
      <c r="BC81" s="692"/>
      <c r="BD81" s="692"/>
      <c r="BE81" s="692"/>
      <c r="BF81" s="692"/>
      <c r="BG81" s="692"/>
      <c r="BH81" s="693"/>
      <c r="BK81" s="155"/>
      <c r="BL81" s="155"/>
    </row>
    <row r="82" spans="2:64" s="68" customFormat="1" ht="15" customHeight="1">
      <c r="B82" s="691"/>
      <c r="C82" s="692"/>
      <c r="D82" s="692"/>
      <c r="E82" s="692"/>
      <c r="F82" s="692"/>
      <c r="G82" s="692"/>
      <c r="H82" s="692"/>
      <c r="I82" s="692"/>
      <c r="J82" s="692"/>
      <c r="K82" s="692"/>
      <c r="L82" s="692"/>
      <c r="M82" s="692"/>
      <c r="N82" s="692"/>
      <c r="O82" s="692"/>
      <c r="P82" s="692"/>
      <c r="Q82" s="692"/>
      <c r="R82" s="692"/>
      <c r="S82" s="692"/>
      <c r="T82" s="692"/>
      <c r="U82" s="692"/>
      <c r="V82" s="692"/>
      <c r="W82" s="692"/>
      <c r="X82" s="692"/>
      <c r="Y82" s="692"/>
      <c r="Z82" s="692"/>
      <c r="AA82" s="692"/>
      <c r="AB82" s="692"/>
      <c r="AC82" s="692"/>
      <c r="AD82" s="692"/>
      <c r="AE82" s="692"/>
      <c r="AF82" s="692"/>
      <c r="AG82" s="692"/>
      <c r="AH82" s="692"/>
      <c r="AI82" s="692"/>
      <c r="AJ82" s="692"/>
      <c r="AK82" s="692"/>
      <c r="AL82" s="692"/>
      <c r="AM82" s="692"/>
      <c r="AN82" s="692"/>
      <c r="AO82" s="692"/>
      <c r="AP82" s="692"/>
      <c r="AQ82" s="692"/>
      <c r="AR82" s="692"/>
      <c r="AS82" s="692"/>
      <c r="AT82" s="692"/>
      <c r="AU82" s="692"/>
      <c r="AV82" s="692"/>
      <c r="AW82" s="692"/>
      <c r="AX82" s="692"/>
      <c r="AY82" s="692"/>
      <c r="AZ82" s="692"/>
      <c r="BA82" s="692"/>
      <c r="BB82" s="692"/>
      <c r="BC82" s="692"/>
      <c r="BD82" s="692"/>
      <c r="BE82" s="692"/>
      <c r="BF82" s="692"/>
      <c r="BG82" s="692"/>
      <c r="BH82" s="693"/>
      <c r="BK82" s="155"/>
      <c r="BL82" s="155"/>
    </row>
    <row r="83" spans="2:64" s="68" customFormat="1" ht="15" customHeight="1">
      <c r="B83" s="691"/>
      <c r="C83" s="692"/>
      <c r="D83" s="692"/>
      <c r="E83" s="692"/>
      <c r="F83" s="692"/>
      <c r="G83" s="692"/>
      <c r="H83" s="692"/>
      <c r="I83" s="692"/>
      <c r="J83" s="692"/>
      <c r="K83" s="692"/>
      <c r="L83" s="692"/>
      <c r="M83" s="692"/>
      <c r="N83" s="692"/>
      <c r="O83" s="692"/>
      <c r="P83" s="692"/>
      <c r="Q83" s="692"/>
      <c r="R83" s="692"/>
      <c r="S83" s="692"/>
      <c r="T83" s="692"/>
      <c r="U83" s="692"/>
      <c r="V83" s="692"/>
      <c r="W83" s="692"/>
      <c r="X83" s="692"/>
      <c r="Y83" s="692"/>
      <c r="Z83" s="692"/>
      <c r="AA83" s="692"/>
      <c r="AB83" s="692"/>
      <c r="AC83" s="692"/>
      <c r="AD83" s="692"/>
      <c r="AE83" s="692"/>
      <c r="AF83" s="692"/>
      <c r="AG83" s="692"/>
      <c r="AH83" s="692"/>
      <c r="AI83" s="692"/>
      <c r="AJ83" s="692"/>
      <c r="AK83" s="692"/>
      <c r="AL83" s="692"/>
      <c r="AM83" s="692"/>
      <c r="AN83" s="692"/>
      <c r="AO83" s="692"/>
      <c r="AP83" s="692"/>
      <c r="AQ83" s="692"/>
      <c r="AR83" s="692"/>
      <c r="AS83" s="692"/>
      <c r="AT83" s="692"/>
      <c r="AU83" s="692"/>
      <c r="AV83" s="692"/>
      <c r="AW83" s="692"/>
      <c r="AX83" s="692"/>
      <c r="AY83" s="692"/>
      <c r="AZ83" s="692"/>
      <c r="BA83" s="692"/>
      <c r="BB83" s="692"/>
      <c r="BC83" s="692"/>
      <c r="BD83" s="692"/>
      <c r="BE83" s="692"/>
      <c r="BF83" s="692"/>
      <c r="BG83" s="692"/>
      <c r="BH83" s="693"/>
      <c r="BK83" s="155"/>
      <c r="BL83" s="155"/>
    </row>
    <row r="84" spans="2:64" s="68" customFormat="1" ht="15" customHeight="1">
      <c r="B84" s="691"/>
      <c r="C84" s="692"/>
      <c r="D84" s="692"/>
      <c r="E84" s="692"/>
      <c r="F84" s="692"/>
      <c r="G84" s="692"/>
      <c r="H84" s="692"/>
      <c r="I84" s="692"/>
      <c r="J84" s="692"/>
      <c r="K84" s="692"/>
      <c r="L84" s="692"/>
      <c r="M84" s="692"/>
      <c r="N84" s="692"/>
      <c r="O84" s="692"/>
      <c r="P84" s="692"/>
      <c r="Q84" s="692"/>
      <c r="R84" s="692"/>
      <c r="S84" s="692"/>
      <c r="T84" s="692"/>
      <c r="U84" s="692"/>
      <c r="V84" s="692"/>
      <c r="W84" s="692"/>
      <c r="X84" s="692"/>
      <c r="Y84" s="692"/>
      <c r="Z84" s="692"/>
      <c r="AA84" s="692"/>
      <c r="AB84" s="692"/>
      <c r="AC84" s="692"/>
      <c r="AD84" s="692"/>
      <c r="AE84" s="692"/>
      <c r="AF84" s="692"/>
      <c r="AG84" s="692"/>
      <c r="AH84" s="692"/>
      <c r="AI84" s="692"/>
      <c r="AJ84" s="692"/>
      <c r="AK84" s="692"/>
      <c r="AL84" s="692"/>
      <c r="AM84" s="692"/>
      <c r="AN84" s="692"/>
      <c r="AO84" s="692"/>
      <c r="AP84" s="692"/>
      <c r="AQ84" s="692"/>
      <c r="AR84" s="692"/>
      <c r="AS84" s="692"/>
      <c r="AT84" s="692"/>
      <c r="AU84" s="692"/>
      <c r="AV84" s="692"/>
      <c r="AW84" s="692"/>
      <c r="AX84" s="692"/>
      <c r="AY84" s="692"/>
      <c r="AZ84" s="692"/>
      <c r="BA84" s="692"/>
      <c r="BB84" s="692"/>
      <c r="BC84" s="692"/>
      <c r="BD84" s="692"/>
      <c r="BE84" s="692"/>
      <c r="BF84" s="692"/>
      <c r="BG84" s="692"/>
      <c r="BH84" s="693"/>
      <c r="BK84" s="155"/>
      <c r="BL84" s="155"/>
    </row>
    <row r="85" spans="2:64" s="68" customFormat="1" ht="15" customHeight="1">
      <c r="B85" s="691"/>
      <c r="C85" s="692"/>
      <c r="D85" s="692"/>
      <c r="E85" s="692"/>
      <c r="F85" s="692"/>
      <c r="G85" s="692"/>
      <c r="H85" s="692"/>
      <c r="I85" s="692"/>
      <c r="J85" s="692"/>
      <c r="K85" s="692"/>
      <c r="L85" s="692"/>
      <c r="M85" s="692"/>
      <c r="N85" s="692"/>
      <c r="O85" s="692"/>
      <c r="P85" s="692"/>
      <c r="Q85" s="692"/>
      <c r="R85" s="692"/>
      <c r="S85" s="692"/>
      <c r="T85" s="692"/>
      <c r="U85" s="692"/>
      <c r="V85" s="692"/>
      <c r="W85" s="692"/>
      <c r="X85" s="692"/>
      <c r="Y85" s="692"/>
      <c r="Z85" s="692"/>
      <c r="AA85" s="692"/>
      <c r="AB85" s="692"/>
      <c r="AC85" s="692"/>
      <c r="AD85" s="692"/>
      <c r="AE85" s="692"/>
      <c r="AF85" s="692"/>
      <c r="AG85" s="692"/>
      <c r="AH85" s="692"/>
      <c r="AI85" s="692"/>
      <c r="AJ85" s="692"/>
      <c r="AK85" s="692"/>
      <c r="AL85" s="692"/>
      <c r="AM85" s="692"/>
      <c r="AN85" s="692"/>
      <c r="AO85" s="692"/>
      <c r="AP85" s="692"/>
      <c r="AQ85" s="692"/>
      <c r="AR85" s="692"/>
      <c r="AS85" s="692"/>
      <c r="AT85" s="692"/>
      <c r="AU85" s="692"/>
      <c r="AV85" s="692"/>
      <c r="AW85" s="692"/>
      <c r="AX85" s="692"/>
      <c r="AY85" s="692"/>
      <c r="AZ85" s="692"/>
      <c r="BA85" s="692"/>
      <c r="BB85" s="692"/>
      <c r="BC85" s="692"/>
      <c r="BD85" s="692"/>
      <c r="BE85" s="692"/>
      <c r="BF85" s="692"/>
      <c r="BG85" s="692"/>
      <c r="BH85" s="693"/>
      <c r="BK85" s="155"/>
      <c r="BL85" s="155"/>
    </row>
    <row r="86" spans="2:64" s="68" customFormat="1" ht="15" customHeight="1">
      <c r="B86" s="691"/>
      <c r="C86" s="692"/>
      <c r="D86" s="692"/>
      <c r="E86" s="692"/>
      <c r="F86" s="692"/>
      <c r="G86" s="692"/>
      <c r="H86" s="692"/>
      <c r="I86" s="692"/>
      <c r="J86" s="692"/>
      <c r="K86" s="692"/>
      <c r="L86" s="692"/>
      <c r="M86" s="692"/>
      <c r="N86" s="692"/>
      <c r="O86" s="692"/>
      <c r="P86" s="692"/>
      <c r="Q86" s="692"/>
      <c r="R86" s="692"/>
      <c r="S86" s="692"/>
      <c r="T86" s="692"/>
      <c r="U86" s="692"/>
      <c r="V86" s="692"/>
      <c r="W86" s="692"/>
      <c r="X86" s="692"/>
      <c r="Y86" s="692"/>
      <c r="Z86" s="692"/>
      <c r="AA86" s="692"/>
      <c r="AB86" s="692"/>
      <c r="AC86" s="692"/>
      <c r="AD86" s="692"/>
      <c r="AE86" s="692"/>
      <c r="AF86" s="692"/>
      <c r="AG86" s="692"/>
      <c r="AH86" s="692"/>
      <c r="AI86" s="692"/>
      <c r="AJ86" s="692"/>
      <c r="AK86" s="692"/>
      <c r="AL86" s="692"/>
      <c r="AM86" s="692"/>
      <c r="AN86" s="692"/>
      <c r="AO86" s="692"/>
      <c r="AP86" s="692"/>
      <c r="AQ86" s="692"/>
      <c r="AR86" s="692"/>
      <c r="AS86" s="692"/>
      <c r="AT86" s="692"/>
      <c r="AU86" s="692"/>
      <c r="AV86" s="692"/>
      <c r="AW86" s="692"/>
      <c r="AX86" s="692"/>
      <c r="AY86" s="692"/>
      <c r="AZ86" s="692"/>
      <c r="BA86" s="692"/>
      <c r="BB86" s="692"/>
      <c r="BC86" s="692"/>
      <c r="BD86" s="692"/>
      <c r="BE86" s="692"/>
      <c r="BF86" s="692"/>
      <c r="BG86" s="692"/>
      <c r="BH86" s="693"/>
      <c r="BK86" s="155"/>
      <c r="BL86" s="155"/>
    </row>
    <row r="87" spans="2:64" s="68" customFormat="1" ht="15" customHeight="1">
      <c r="B87" s="691"/>
      <c r="C87" s="692"/>
      <c r="D87" s="692"/>
      <c r="E87" s="692"/>
      <c r="F87" s="692"/>
      <c r="G87" s="692"/>
      <c r="H87" s="692"/>
      <c r="I87" s="692"/>
      <c r="J87" s="692"/>
      <c r="K87" s="692"/>
      <c r="L87" s="692"/>
      <c r="M87" s="692"/>
      <c r="N87" s="692"/>
      <c r="O87" s="692"/>
      <c r="P87" s="692"/>
      <c r="Q87" s="692"/>
      <c r="R87" s="692"/>
      <c r="S87" s="692"/>
      <c r="T87" s="692"/>
      <c r="U87" s="692"/>
      <c r="V87" s="692"/>
      <c r="W87" s="692"/>
      <c r="X87" s="692"/>
      <c r="Y87" s="692"/>
      <c r="Z87" s="692"/>
      <c r="AA87" s="692"/>
      <c r="AB87" s="692"/>
      <c r="AC87" s="692"/>
      <c r="AD87" s="692"/>
      <c r="AE87" s="692"/>
      <c r="AF87" s="692"/>
      <c r="AG87" s="692"/>
      <c r="AH87" s="692"/>
      <c r="AI87" s="692"/>
      <c r="AJ87" s="692"/>
      <c r="AK87" s="692"/>
      <c r="AL87" s="692"/>
      <c r="AM87" s="692"/>
      <c r="AN87" s="692"/>
      <c r="AO87" s="692"/>
      <c r="AP87" s="692"/>
      <c r="AQ87" s="692"/>
      <c r="AR87" s="692"/>
      <c r="AS87" s="692"/>
      <c r="AT87" s="692"/>
      <c r="AU87" s="692"/>
      <c r="AV87" s="692"/>
      <c r="AW87" s="692"/>
      <c r="AX87" s="692"/>
      <c r="AY87" s="692"/>
      <c r="AZ87" s="692"/>
      <c r="BA87" s="692"/>
      <c r="BB87" s="692"/>
      <c r="BC87" s="692"/>
      <c r="BD87" s="692"/>
      <c r="BE87" s="692"/>
      <c r="BF87" s="692"/>
      <c r="BG87" s="692"/>
      <c r="BH87" s="693"/>
      <c r="BK87" s="155"/>
      <c r="BL87" s="155"/>
    </row>
    <row r="88" spans="2:64" s="68" customFormat="1" ht="15" customHeight="1">
      <c r="B88" s="691"/>
      <c r="C88" s="692"/>
      <c r="D88" s="692"/>
      <c r="E88" s="692"/>
      <c r="F88" s="692"/>
      <c r="G88" s="692"/>
      <c r="H88" s="692"/>
      <c r="I88" s="692"/>
      <c r="J88" s="692"/>
      <c r="K88" s="692"/>
      <c r="L88" s="692"/>
      <c r="M88" s="692"/>
      <c r="N88" s="692"/>
      <c r="O88" s="692"/>
      <c r="P88" s="692"/>
      <c r="Q88" s="692"/>
      <c r="R88" s="692"/>
      <c r="S88" s="692"/>
      <c r="T88" s="692"/>
      <c r="U88" s="692"/>
      <c r="V88" s="692"/>
      <c r="W88" s="692"/>
      <c r="X88" s="692"/>
      <c r="Y88" s="692"/>
      <c r="Z88" s="692"/>
      <c r="AA88" s="692"/>
      <c r="AB88" s="692"/>
      <c r="AC88" s="692"/>
      <c r="AD88" s="692"/>
      <c r="AE88" s="692"/>
      <c r="AF88" s="692"/>
      <c r="AG88" s="692"/>
      <c r="AH88" s="692"/>
      <c r="AI88" s="692"/>
      <c r="AJ88" s="692"/>
      <c r="AK88" s="692"/>
      <c r="AL88" s="692"/>
      <c r="AM88" s="692"/>
      <c r="AN88" s="692"/>
      <c r="AO88" s="692"/>
      <c r="AP88" s="692"/>
      <c r="AQ88" s="692"/>
      <c r="AR88" s="692"/>
      <c r="AS88" s="692"/>
      <c r="AT88" s="692"/>
      <c r="AU88" s="692"/>
      <c r="AV88" s="692"/>
      <c r="AW88" s="692"/>
      <c r="AX88" s="692"/>
      <c r="AY88" s="692"/>
      <c r="AZ88" s="692"/>
      <c r="BA88" s="692"/>
      <c r="BB88" s="692"/>
      <c r="BC88" s="692"/>
      <c r="BD88" s="692"/>
      <c r="BE88" s="692"/>
      <c r="BF88" s="692"/>
      <c r="BG88" s="692"/>
      <c r="BH88" s="693"/>
      <c r="BK88" s="155"/>
      <c r="BL88" s="155"/>
    </row>
    <row r="89" spans="2:64" s="68" customFormat="1" ht="15" customHeight="1">
      <c r="B89" s="694"/>
      <c r="C89" s="695"/>
      <c r="D89" s="695"/>
      <c r="E89" s="695"/>
      <c r="F89" s="695"/>
      <c r="G89" s="695"/>
      <c r="H89" s="695"/>
      <c r="I89" s="695"/>
      <c r="J89" s="695"/>
      <c r="K89" s="695"/>
      <c r="L89" s="695"/>
      <c r="M89" s="695"/>
      <c r="N89" s="695"/>
      <c r="O89" s="695"/>
      <c r="P89" s="695"/>
      <c r="Q89" s="695"/>
      <c r="R89" s="695"/>
      <c r="S89" s="695"/>
      <c r="T89" s="695"/>
      <c r="U89" s="695"/>
      <c r="V89" s="695"/>
      <c r="W89" s="695"/>
      <c r="X89" s="695"/>
      <c r="Y89" s="695"/>
      <c r="Z89" s="695"/>
      <c r="AA89" s="695"/>
      <c r="AB89" s="695"/>
      <c r="AC89" s="695"/>
      <c r="AD89" s="695"/>
      <c r="AE89" s="695"/>
      <c r="AF89" s="695"/>
      <c r="AG89" s="695"/>
      <c r="AH89" s="695"/>
      <c r="AI89" s="695"/>
      <c r="AJ89" s="695"/>
      <c r="AK89" s="695"/>
      <c r="AL89" s="695"/>
      <c r="AM89" s="695"/>
      <c r="AN89" s="695"/>
      <c r="AO89" s="695"/>
      <c r="AP89" s="695"/>
      <c r="AQ89" s="695"/>
      <c r="AR89" s="695"/>
      <c r="AS89" s="695"/>
      <c r="AT89" s="695"/>
      <c r="AU89" s="695"/>
      <c r="AV89" s="695"/>
      <c r="AW89" s="695"/>
      <c r="AX89" s="695"/>
      <c r="AY89" s="695"/>
      <c r="AZ89" s="695"/>
      <c r="BA89" s="695"/>
      <c r="BB89" s="695"/>
      <c r="BC89" s="695"/>
      <c r="BD89" s="695"/>
      <c r="BE89" s="695"/>
      <c r="BF89" s="695"/>
      <c r="BG89" s="695"/>
      <c r="BH89" s="696"/>
      <c r="BK89" s="155"/>
      <c r="BL89" s="155"/>
    </row>
    <row r="90" spans="2:64" ht="15" customHeight="1">
      <c r="B90" s="179" t="s">
        <v>102</v>
      </c>
      <c r="C90" s="180"/>
      <c r="D90" s="180"/>
      <c r="E90" s="180"/>
      <c r="F90" s="180"/>
      <c r="G90" s="180"/>
      <c r="H90" s="180"/>
      <c r="I90" s="180"/>
      <c r="J90" s="180"/>
      <c r="K90" s="180"/>
      <c r="L90" s="180"/>
      <c r="M90" s="180"/>
      <c r="N90" s="180"/>
      <c r="O90" s="180"/>
      <c r="P90" s="180"/>
      <c r="Q90" s="180"/>
      <c r="R90" s="180"/>
      <c r="S90" s="180"/>
      <c r="T90" s="180"/>
      <c r="U90" s="180"/>
      <c r="V90" s="180"/>
      <c r="W90" s="180"/>
      <c r="X90" s="180"/>
      <c r="Y90" s="180"/>
      <c r="Z90" s="180"/>
      <c r="AA90" s="180"/>
      <c r="AB90" s="180"/>
      <c r="AC90" s="180"/>
      <c r="AD90" s="180"/>
      <c r="AE90" s="180"/>
      <c r="AF90" s="180"/>
      <c r="AG90" s="180"/>
      <c r="AH90" s="180"/>
      <c r="AI90" s="180"/>
      <c r="AJ90" s="180"/>
      <c r="AK90" s="180"/>
      <c r="AL90" s="180"/>
      <c r="AM90" s="180"/>
      <c r="AN90" s="180"/>
      <c r="AO90" s="180"/>
      <c r="AP90" s="180"/>
      <c r="AQ90" s="180"/>
      <c r="AR90" s="180"/>
      <c r="AS90" s="180"/>
      <c r="AT90" s="180"/>
      <c r="AU90" s="180"/>
      <c r="AV90" s="180"/>
      <c r="AW90" s="180"/>
      <c r="AX90" s="180"/>
      <c r="AY90" s="180"/>
      <c r="AZ90" s="180"/>
      <c r="BA90" s="180"/>
      <c r="BB90" s="180"/>
      <c r="BC90" s="180"/>
      <c r="BD90" s="180"/>
      <c r="BE90" s="180"/>
      <c r="BF90" s="180"/>
      <c r="BG90" s="180"/>
      <c r="BH90" s="180"/>
    </row>
    <row r="91" spans="2:64" ht="15" customHeight="1">
      <c r="B91" s="183" t="s">
        <v>103</v>
      </c>
      <c r="C91" s="180"/>
      <c r="D91" s="180"/>
      <c r="E91" s="180"/>
      <c r="F91" s="180"/>
      <c r="G91" s="180"/>
      <c r="H91" s="180"/>
      <c r="I91" s="180"/>
      <c r="J91" s="180"/>
      <c r="K91" s="180"/>
      <c r="L91" s="180"/>
      <c r="M91" s="180"/>
      <c r="N91" s="180"/>
      <c r="O91" s="180"/>
      <c r="P91" s="180"/>
      <c r="Q91" s="180"/>
      <c r="R91" s="180"/>
      <c r="S91" s="180"/>
      <c r="T91" s="180"/>
      <c r="U91" s="180"/>
      <c r="V91" s="180"/>
      <c r="W91" s="180"/>
      <c r="X91" s="180"/>
      <c r="Y91" s="180"/>
      <c r="Z91" s="180"/>
      <c r="AA91" s="180"/>
      <c r="AB91" s="180"/>
      <c r="AC91" s="180"/>
      <c r="AD91" s="180"/>
      <c r="AE91" s="180"/>
      <c r="AF91" s="180"/>
      <c r="AG91" s="180"/>
      <c r="AH91" s="180"/>
      <c r="AI91" s="180"/>
      <c r="AJ91" s="180"/>
      <c r="AK91" s="180"/>
      <c r="AL91" s="180"/>
      <c r="AM91" s="180"/>
      <c r="AN91" s="180"/>
      <c r="AO91" s="180"/>
      <c r="AP91" s="180"/>
      <c r="AQ91" s="180"/>
      <c r="AR91" s="180"/>
      <c r="AS91" s="180"/>
      <c r="AT91" s="180"/>
      <c r="AU91" s="180"/>
      <c r="AV91" s="180"/>
      <c r="AW91" s="180"/>
      <c r="AX91" s="180"/>
      <c r="AY91" s="180"/>
      <c r="AZ91" s="180"/>
      <c r="BA91" s="180"/>
      <c r="BB91" s="180"/>
      <c r="BC91" s="180"/>
      <c r="BD91" s="180"/>
      <c r="BE91" s="180"/>
      <c r="BF91" s="180"/>
      <c r="BG91" s="180"/>
      <c r="BH91" s="180"/>
    </row>
    <row r="92" spans="2:64" ht="15" customHeight="1">
      <c r="B92" s="183" t="s">
        <v>106</v>
      </c>
      <c r="C92" s="180"/>
      <c r="D92" s="180"/>
      <c r="E92" s="180"/>
      <c r="F92" s="180"/>
      <c r="G92" s="180"/>
      <c r="H92" s="180"/>
      <c r="I92" s="180"/>
      <c r="J92" s="180"/>
      <c r="K92" s="180"/>
      <c r="L92" s="180"/>
      <c r="M92" s="180"/>
      <c r="N92" s="180"/>
      <c r="O92" s="180"/>
      <c r="P92" s="180"/>
      <c r="Q92" s="180"/>
      <c r="R92" s="180"/>
      <c r="S92" s="180"/>
      <c r="T92" s="180"/>
      <c r="U92" s="180"/>
      <c r="V92" s="180"/>
      <c r="W92" s="180"/>
      <c r="X92" s="180"/>
      <c r="Y92" s="180"/>
      <c r="Z92" s="180"/>
      <c r="AA92" s="180"/>
      <c r="AB92" s="180"/>
      <c r="AC92" s="180"/>
      <c r="AD92" s="180"/>
      <c r="AE92" s="180"/>
      <c r="AF92" s="180"/>
      <c r="AG92" s="180"/>
      <c r="AH92" s="180"/>
      <c r="AI92" s="180"/>
      <c r="AJ92" s="180"/>
      <c r="AK92" s="180"/>
      <c r="AL92" s="180"/>
      <c r="AM92" s="180"/>
      <c r="AN92" s="180"/>
      <c r="AO92" s="180"/>
      <c r="AP92" s="180"/>
      <c r="AQ92" s="180"/>
      <c r="AR92" s="180"/>
      <c r="AS92" s="180"/>
      <c r="AT92" s="180"/>
      <c r="AU92" s="180"/>
      <c r="AV92" s="180"/>
      <c r="AW92" s="180"/>
      <c r="AX92" s="180"/>
      <c r="AY92" s="180"/>
      <c r="AZ92" s="180"/>
      <c r="BA92" s="180"/>
      <c r="BB92" s="180"/>
      <c r="BC92" s="180"/>
      <c r="BD92" s="180"/>
      <c r="BE92" s="180"/>
      <c r="BF92" s="180"/>
      <c r="BG92" s="180"/>
      <c r="BH92" s="180"/>
    </row>
    <row r="93" spans="2:64" s="68" customFormat="1" ht="15" customHeight="1">
      <c r="B93" s="688"/>
      <c r="C93" s="689"/>
      <c r="D93" s="689"/>
      <c r="E93" s="689"/>
      <c r="F93" s="689"/>
      <c r="G93" s="689"/>
      <c r="H93" s="689"/>
      <c r="I93" s="689"/>
      <c r="J93" s="689"/>
      <c r="K93" s="689"/>
      <c r="L93" s="689"/>
      <c r="M93" s="689"/>
      <c r="N93" s="689"/>
      <c r="O93" s="689"/>
      <c r="P93" s="689"/>
      <c r="Q93" s="689"/>
      <c r="R93" s="689"/>
      <c r="S93" s="689"/>
      <c r="T93" s="689"/>
      <c r="U93" s="689"/>
      <c r="V93" s="689"/>
      <c r="W93" s="689"/>
      <c r="X93" s="689"/>
      <c r="Y93" s="689"/>
      <c r="Z93" s="689"/>
      <c r="AA93" s="689"/>
      <c r="AB93" s="689"/>
      <c r="AC93" s="689"/>
      <c r="AD93" s="689"/>
      <c r="AE93" s="689"/>
      <c r="AF93" s="689"/>
      <c r="AG93" s="689"/>
      <c r="AH93" s="689"/>
      <c r="AI93" s="689"/>
      <c r="AJ93" s="689"/>
      <c r="AK93" s="689"/>
      <c r="AL93" s="689"/>
      <c r="AM93" s="689"/>
      <c r="AN93" s="689"/>
      <c r="AO93" s="689"/>
      <c r="AP93" s="689"/>
      <c r="AQ93" s="689"/>
      <c r="AR93" s="689"/>
      <c r="AS93" s="689"/>
      <c r="AT93" s="689"/>
      <c r="AU93" s="689"/>
      <c r="AV93" s="689"/>
      <c r="AW93" s="689"/>
      <c r="AX93" s="689"/>
      <c r="AY93" s="689"/>
      <c r="AZ93" s="689"/>
      <c r="BA93" s="689"/>
      <c r="BB93" s="689"/>
      <c r="BC93" s="689"/>
      <c r="BD93" s="689"/>
      <c r="BE93" s="689"/>
      <c r="BF93" s="689"/>
      <c r="BG93" s="689"/>
      <c r="BH93" s="690"/>
      <c r="BK93" s="155"/>
      <c r="BL93" s="155"/>
    </row>
    <row r="94" spans="2:64" s="68" customFormat="1" ht="15" customHeight="1">
      <c r="B94" s="691"/>
      <c r="C94" s="692"/>
      <c r="D94" s="692"/>
      <c r="E94" s="692"/>
      <c r="F94" s="692"/>
      <c r="G94" s="692"/>
      <c r="H94" s="692"/>
      <c r="I94" s="692"/>
      <c r="J94" s="692"/>
      <c r="K94" s="692"/>
      <c r="L94" s="692"/>
      <c r="M94" s="692"/>
      <c r="N94" s="692"/>
      <c r="O94" s="692"/>
      <c r="P94" s="692"/>
      <c r="Q94" s="692"/>
      <c r="R94" s="692"/>
      <c r="S94" s="692"/>
      <c r="T94" s="692"/>
      <c r="U94" s="692"/>
      <c r="V94" s="692"/>
      <c r="W94" s="692"/>
      <c r="X94" s="692"/>
      <c r="Y94" s="692"/>
      <c r="Z94" s="692"/>
      <c r="AA94" s="692"/>
      <c r="AB94" s="692"/>
      <c r="AC94" s="692"/>
      <c r="AD94" s="692"/>
      <c r="AE94" s="692"/>
      <c r="AF94" s="692"/>
      <c r="AG94" s="692"/>
      <c r="AH94" s="692"/>
      <c r="AI94" s="692"/>
      <c r="AJ94" s="692"/>
      <c r="AK94" s="692"/>
      <c r="AL94" s="692"/>
      <c r="AM94" s="692"/>
      <c r="AN94" s="692"/>
      <c r="AO94" s="692"/>
      <c r="AP94" s="692"/>
      <c r="AQ94" s="692"/>
      <c r="AR94" s="692"/>
      <c r="AS94" s="692"/>
      <c r="AT94" s="692"/>
      <c r="AU94" s="692"/>
      <c r="AV94" s="692"/>
      <c r="AW94" s="692"/>
      <c r="AX94" s="692"/>
      <c r="AY94" s="692"/>
      <c r="AZ94" s="692"/>
      <c r="BA94" s="692"/>
      <c r="BB94" s="692"/>
      <c r="BC94" s="692"/>
      <c r="BD94" s="692"/>
      <c r="BE94" s="692"/>
      <c r="BF94" s="692"/>
      <c r="BG94" s="692"/>
      <c r="BH94" s="693"/>
      <c r="BK94" s="155"/>
      <c r="BL94" s="155"/>
    </row>
    <row r="95" spans="2:64" s="68" customFormat="1" ht="15" customHeight="1">
      <c r="B95" s="691"/>
      <c r="C95" s="692"/>
      <c r="D95" s="692"/>
      <c r="E95" s="692"/>
      <c r="F95" s="692"/>
      <c r="G95" s="692"/>
      <c r="H95" s="692"/>
      <c r="I95" s="692"/>
      <c r="J95" s="692"/>
      <c r="K95" s="692"/>
      <c r="L95" s="692"/>
      <c r="M95" s="692"/>
      <c r="N95" s="692"/>
      <c r="O95" s="692"/>
      <c r="P95" s="692"/>
      <c r="Q95" s="692"/>
      <c r="R95" s="692"/>
      <c r="S95" s="692"/>
      <c r="T95" s="692"/>
      <c r="U95" s="692"/>
      <c r="V95" s="692"/>
      <c r="W95" s="692"/>
      <c r="X95" s="692"/>
      <c r="Y95" s="692"/>
      <c r="Z95" s="692"/>
      <c r="AA95" s="692"/>
      <c r="AB95" s="692"/>
      <c r="AC95" s="692"/>
      <c r="AD95" s="692"/>
      <c r="AE95" s="692"/>
      <c r="AF95" s="692"/>
      <c r="AG95" s="692"/>
      <c r="AH95" s="692"/>
      <c r="AI95" s="692"/>
      <c r="AJ95" s="692"/>
      <c r="AK95" s="692"/>
      <c r="AL95" s="692"/>
      <c r="AM95" s="692"/>
      <c r="AN95" s="692"/>
      <c r="AO95" s="692"/>
      <c r="AP95" s="692"/>
      <c r="AQ95" s="692"/>
      <c r="AR95" s="692"/>
      <c r="AS95" s="692"/>
      <c r="AT95" s="692"/>
      <c r="AU95" s="692"/>
      <c r="AV95" s="692"/>
      <c r="AW95" s="692"/>
      <c r="AX95" s="692"/>
      <c r="AY95" s="692"/>
      <c r="AZ95" s="692"/>
      <c r="BA95" s="692"/>
      <c r="BB95" s="692"/>
      <c r="BC95" s="692"/>
      <c r="BD95" s="692"/>
      <c r="BE95" s="692"/>
      <c r="BF95" s="692"/>
      <c r="BG95" s="692"/>
      <c r="BH95" s="693"/>
      <c r="BK95" s="155"/>
      <c r="BL95" s="155"/>
    </row>
    <row r="96" spans="2:64" s="68" customFormat="1" ht="15" customHeight="1">
      <c r="B96" s="691"/>
      <c r="C96" s="692"/>
      <c r="D96" s="692"/>
      <c r="E96" s="692"/>
      <c r="F96" s="692"/>
      <c r="G96" s="692"/>
      <c r="H96" s="692"/>
      <c r="I96" s="692"/>
      <c r="J96" s="692"/>
      <c r="K96" s="692"/>
      <c r="L96" s="692"/>
      <c r="M96" s="692"/>
      <c r="N96" s="692"/>
      <c r="O96" s="692"/>
      <c r="P96" s="692"/>
      <c r="Q96" s="692"/>
      <c r="R96" s="692"/>
      <c r="S96" s="692"/>
      <c r="T96" s="692"/>
      <c r="U96" s="692"/>
      <c r="V96" s="692"/>
      <c r="W96" s="692"/>
      <c r="X96" s="692"/>
      <c r="Y96" s="692"/>
      <c r="Z96" s="692"/>
      <c r="AA96" s="692"/>
      <c r="AB96" s="692"/>
      <c r="AC96" s="692"/>
      <c r="AD96" s="692"/>
      <c r="AE96" s="692"/>
      <c r="AF96" s="692"/>
      <c r="AG96" s="692"/>
      <c r="AH96" s="692"/>
      <c r="AI96" s="692"/>
      <c r="AJ96" s="692"/>
      <c r="AK96" s="692"/>
      <c r="AL96" s="692"/>
      <c r="AM96" s="692"/>
      <c r="AN96" s="692"/>
      <c r="AO96" s="692"/>
      <c r="AP96" s="692"/>
      <c r="AQ96" s="692"/>
      <c r="AR96" s="692"/>
      <c r="AS96" s="692"/>
      <c r="AT96" s="692"/>
      <c r="AU96" s="692"/>
      <c r="AV96" s="692"/>
      <c r="AW96" s="692"/>
      <c r="AX96" s="692"/>
      <c r="AY96" s="692"/>
      <c r="AZ96" s="692"/>
      <c r="BA96" s="692"/>
      <c r="BB96" s="692"/>
      <c r="BC96" s="692"/>
      <c r="BD96" s="692"/>
      <c r="BE96" s="692"/>
      <c r="BF96" s="692"/>
      <c r="BG96" s="692"/>
      <c r="BH96" s="693"/>
      <c r="BK96" s="155"/>
      <c r="BL96" s="155"/>
    </row>
    <row r="97" spans="2:64" s="68" customFormat="1" ht="15" customHeight="1">
      <c r="B97" s="691"/>
      <c r="C97" s="692"/>
      <c r="D97" s="692"/>
      <c r="E97" s="692"/>
      <c r="F97" s="692"/>
      <c r="G97" s="692"/>
      <c r="H97" s="692"/>
      <c r="I97" s="692"/>
      <c r="J97" s="692"/>
      <c r="K97" s="692"/>
      <c r="L97" s="692"/>
      <c r="M97" s="692"/>
      <c r="N97" s="692"/>
      <c r="O97" s="692"/>
      <c r="P97" s="692"/>
      <c r="Q97" s="692"/>
      <c r="R97" s="692"/>
      <c r="S97" s="692"/>
      <c r="T97" s="692"/>
      <c r="U97" s="692"/>
      <c r="V97" s="692"/>
      <c r="W97" s="692"/>
      <c r="X97" s="692"/>
      <c r="Y97" s="692"/>
      <c r="Z97" s="692"/>
      <c r="AA97" s="692"/>
      <c r="AB97" s="692"/>
      <c r="AC97" s="692"/>
      <c r="AD97" s="692"/>
      <c r="AE97" s="692"/>
      <c r="AF97" s="692"/>
      <c r="AG97" s="692"/>
      <c r="AH97" s="692"/>
      <c r="AI97" s="692"/>
      <c r="AJ97" s="692"/>
      <c r="AK97" s="692"/>
      <c r="AL97" s="692"/>
      <c r="AM97" s="692"/>
      <c r="AN97" s="692"/>
      <c r="AO97" s="692"/>
      <c r="AP97" s="692"/>
      <c r="AQ97" s="692"/>
      <c r="AR97" s="692"/>
      <c r="AS97" s="692"/>
      <c r="AT97" s="692"/>
      <c r="AU97" s="692"/>
      <c r="AV97" s="692"/>
      <c r="AW97" s="692"/>
      <c r="AX97" s="692"/>
      <c r="AY97" s="692"/>
      <c r="AZ97" s="692"/>
      <c r="BA97" s="692"/>
      <c r="BB97" s="692"/>
      <c r="BC97" s="692"/>
      <c r="BD97" s="692"/>
      <c r="BE97" s="692"/>
      <c r="BF97" s="692"/>
      <c r="BG97" s="692"/>
      <c r="BH97" s="693"/>
      <c r="BK97" s="155"/>
      <c r="BL97" s="155"/>
    </row>
    <row r="98" spans="2:64" s="68" customFormat="1" ht="15" customHeight="1">
      <c r="B98" s="691"/>
      <c r="C98" s="692"/>
      <c r="D98" s="692"/>
      <c r="E98" s="692"/>
      <c r="F98" s="692"/>
      <c r="G98" s="692"/>
      <c r="H98" s="692"/>
      <c r="I98" s="692"/>
      <c r="J98" s="692"/>
      <c r="K98" s="692"/>
      <c r="L98" s="692"/>
      <c r="M98" s="692"/>
      <c r="N98" s="692"/>
      <c r="O98" s="692"/>
      <c r="P98" s="692"/>
      <c r="Q98" s="692"/>
      <c r="R98" s="692"/>
      <c r="S98" s="692"/>
      <c r="T98" s="692"/>
      <c r="U98" s="692"/>
      <c r="V98" s="692"/>
      <c r="W98" s="692"/>
      <c r="X98" s="692"/>
      <c r="Y98" s="692"/>
      <c r="Z98" s="692"/>
      <c r="AA98" s="692"/>
      <c r="AB98" s="692"/>
      <c r="AC98" s="692"/>
      <c r="AD98" s="692"/>
      <c r="AE98" s="692"/>
      <c r="AF98" s="692"/>
      <c r="AG98" s="692"/>
      <c r="AH98" s="692"/>
      <c r="AI98" s="692"/>
      <c r="AJ98" s="692"/>
      <c r="AK98" s="692"/>
      <c r="AL98" s="692"/>
      <c r="AM98" s="692"/>
      <c r="AN98" s="692"/>
      <c r="AO98" s="692"/>
      <c r="AP98" s="692"/>
      <c r="AQ98" s="692"/>
      <c r="AR98" s="692"/>
      <c r="AS98" s="692"/>
      <c r="AT98" s="692"/>
      <c r="AU98" s="692"/>
      <c r="AV98" s="692"/>
      <c r="AW98" s="692"/>
      <c r="AX98" s="692"/>
      <c r="AY98" s="692"/>
      <c r="AZ98" s="692"/>
      <c r="BA98" s="692"/>
      <c r="BB98" s="692"/>
      <c r="BC98" s="692"/>
      <c r="BD98" s="692"/>
      <c r="BE98" s="692"/>
      <c r="BF98" s="692"/>
      <c r="BG98" s="692"/>
      <c r="BH98" s="693"/>
      <c r="BK98" s="155"/>
      <c r="BL98" s="155"/>
    </row>
    <row r="99" spans="2:64" s="68" customFormat="1" ht="15" customHeight="1">
      <c r="B99" s="691"/>
      <c r="C99" s="692"/>
      <c r="D99" s="692"/>
      <c r="E99" s="692"/>
      <c r="F99" s="692"/>
      <c r="G99" s="692"/>
      <c r="H99" s="692"/>
      <c r="I99" s="692"/>
      <c r="J99" s="692"/>
      <c r="K99" s="692"/>
      <c r="L99" s="692"/>
      <c r="M99" s="692"/>
      <c r="N99" s="692"/>
      <c r="O99" s="692"/>
      <c r="P99" s="692"/>
      <c r="Q99" s="692"/>
      <c r="R99" s="692"/>
      <c r="S99" s="692"/>
      <c r="T99" s="692"/>
      <c r="U99" s="692"/>
      <c r="V99" s="692"/>
      <c r="W99" s="692"/>
      <c r="X99" s="692"/>
      <c r="Y99" s="692"/>
      <c r="Z99" s="692"/>
      <c r="AA99" s="692"/>
      <c r="AB99" s="692"/>
      <c r="AC99" s="692"/>
      <c r="AD99" s="692"/>
      <c r="AE99" s="692"/>
      <c r="AF99" s="692"/>
      <c r="AG99" s="692"/>
      <c r="AH99" s="692"/>
      <c r="AI99" s="692"/>
      <c r="AJ99" s="692"/>
      <c r="AK99" s="692"/>
      <c r="AL99" s="692"/>
      <c r="AM99" s="692"/>
      <c r="AN99" s="692"/>
      <c r="AO99" s="692"/>
      <c r="AP99" s="692"/>
      <c r="AQ99" s="692"/>
      <c r="AR99" s="692"/>
      <c r="AS99" s="692"/>
      <c r="AT99" s="692"/>
      <c r="AU99" s="692"/>
      <c r="AV99" s="692"/>
      <c r="AW99" s="692"/>
      <c r="AX99" s="692"/>
      <c r="AY99" s="692"/>
      <c r="AZ99" s="692"/>
      <c r="BA99" s="692"/>
      <c r="BB99" s="692"/>
      <c r="BC99" s="692"/>
      <c r="BD99" s="692"/>
      <c r="BE99" s="692"/>
      <c r="BF99" s="692"/>
      <c r="BG99" s="692"/>
      <c r="BH99" s="693"/>
      <c r="BK99" s="155"/>
      <c r="BL99" s="155"/>
    </row>
    <row r="100" spans="2:64" s="68" customFormat="1" ht="15" customHeight="1">
      <c r="B100" s="691"/>
      <c r="C100" s="692"/>
      <c r="D100" s="692"/>
      <c r="E100" s="692"/>
      <c r="F100" s="692"/>
      <c r="G100" s="692"/>
      <c r="H100" s="692"/>
      <c r="I100" s="692"/>
      <c r="J100" s="692"/>
      <c r="K100" s="692"/>
      <c r="L100" s="692"/>
      <c r="M100" s="692"/>
      <c r="N100" s="692"/>
      <c r="O100" s="692"/>
      <c r="P100" s="692"/>
      <c r="Q100" s="692"/>
      <c r="R100" s="692"/>
      <c r="S100" s="692"/>
      <c r="T100" s="692"/>
      <c r="U100" s="692"/>
      <c r="V100" s="692"/>
      <c r="W100" s="692"/>
      <c r="X100" s="692"/>
      <c r="Y100" s="692"/>
      <c r="Z100" s="692"/>
      <c r="AA100" s="692"/>
      <c r="AB100" s="692"/>
      <c r="AC100" s="692"/>
      <c r="AD100" s="692"/>
      <c r="AE100" s="692"/>
      <c r="AF100" s="692"/>
      <c r="AG100" s="692"/>
      <c r="AH100" s="692"/>
      <c r="AI100" s="692"/>
      <c r="AJ100" s="692"/>
      <c r="AK100" s="692"/>
      <c r="AL100" s="692"/>
      <c r="AM100" s="692"/>
      <c r="AN100" s="692"/>
      <c r="AO100" s="692"/>
      <c r="AP100" s="692"/>
      <c r="AQ100" s="692"/>
      <c r="AR100" s="692"/>
      <c r="AS100" s="692"/>
      <c r="AT100" s="692"/>
      <c r="AU100" s="692"/>
      <c r="AV100" s="692"/>
      <c r="AW100" s="692"/>
      <c r="AX100" s="692"/>
      <c r="AY100" s="692"/>
      <c r="AZ100" s="692"/>
      <c r="BA100" s="692"/>
      <c r="BB100" s="692"/>
      <c r="BC100" s="692"/>
      <c r="BD100" s="692"/>
      <c r="BE100" s="692"/>
      <c r="BF100" s="692"/>
      <c r="BG100" s="692"/>
      <c r="BH100" s="693"/>
      <c r="BK100" s="155"/>
      <c r="BL100" s="155"/>
    </row>
    <row r="101" spans="2:64" s="68" customFormat="1" ht="15" customHeight="1">
      <c r="B101" s="691"/>
      <c r="C101" s="692"/>
      <c r="D101" s="692"/>
      <c r="E101" s="692"/>
      <c r="F101" s="692"/>
      <c r="G101" s="692"/>
      <c r="H101" s="692"/>
      <c r="I101" s="692"/>
      <c r="J101" s="692"/>
      <c r="K101" s="692"/>
      <c r="L101" s="692"/>
      <c r="M101" s="692"/>
      <c r="N101" s="692"/>
      <c r="O101" s="692"/>
      <c r="P101" s="692"/>
      <c r="Q101" s="692"/>
      <c r="R101" s="692"/>
      <c r="S101" s="692"/>
      <c r="T101" s="692"/>
      <c r="U101" s="692"/>
      <c r="V101" s="692"/>
      <c r="W101" s="692"/>
      <c r="X101" s="692"/>
      <c r="Y101" s="692"/>
      <c r="Z101" s="692"/>
      <c r="AA101" s="692"/>
      <c r="AB101" s="692"/>
      <c r="AC101" s="692"/>
      <c r="AD101" s="692"/>
      <c r="AE101" s="692"/>
      <c r="AF101" s="692"/>
      <c r="AG101" s="692"/>
      <c r="AH101" s="692"/>
      <c r="AI101" s="692"/>
      <c r="AJ101" s="692"/>
      <c r="AK101" s="692"/>
      <c r="AL101" s="692"/>
      <c r="AM101" s="692"/>
      <c r="AN101" s="692"/>
      <c r="AO101" s="692"/>
      <c r="AP101" s="692"/>
      <c r="AQ101" s="692"/>
      <c r="AR101" s="692"/>
      <c r="AS101" s="692"/>
      <c r="AT101" s="692"/>
      <c r="AU101" s="692"/>
      <c r="AV101" s="692"/>
      <c r="AW101" s="692"/>
      <c r="AX101" s="692"/>
      <c r="AY101" s="692"/>
      <c r="AZ101" s="692"/>
      <c r="BA101" s="692"/>
      <c r="BB101" s="692"/>
      <c r="BC101" s="692"/>
      <c r="BD101" s="692"/>
      <c r="BE101" s="692"/>
      <c r="BF101" s="692"/>
      <c r="BG101" s="692"/>
      <c r="BH101" s="693"/>
      <c r="BK101" s="155"/>
      <c r="BL101" s="155"/>
    </row>
    <row r="102" spans="2:64" s="68" customFormat="1" ht="15" customHeight="1">
      <c r="B102" s="691"/>
      <c r="C102" s="692"/>
      <c r="D102" s="692"/>
      <c r="E102" s="692"/>
      <c r="F102" s="692"/>
      <c r="G102" s="692"/>
      <c r="H102" s="692"/>
      <c r="I102" s="692"/>
      <c r="J102" s="692"/>
      <c r="K102" s="692"/>
      <c r="L102" s="692"/>
      <c r="M102" s="692"/>
      <c r="N102" s="692"/>
      <c r="O102" s="692"/>
      <c r="P102" s="692"/>
      <c r="Q102" s="692"/>
      <c r="R102" s="692"/>
      <c r="S102" s="692"/>
      <c r="T102" s="692"/>
      <c r="U102" s="692"/>
      <c r="V102" s="692"/>
      <c r="W102" s="692"/>
      <c r="X102" s="692"/>
      <c r="Y102" s="692"/>
      <c r="Z102" s="692"/>
      <c r="AA102" s="692"/>
      <c r="AB102" s="692"/>
      <c r="AC102" s="692"/>
      <c r="AD102" s="692"/>
      <c r="AE102" s="692"/>
      <c r="AF102" s="692"/>
      <c r="AG102" s="692"/>
      <c r="AH102" s="692"/>
      <c r="AI102" s="692"/>
      <c r="AJ102" s="692"/>
      <c r="AK102" s="692"/>
      <c r="AL102" s="692"/>
      <c r="AM102" s="692"/>
      <c r="AN102" s="692"/>
      <c r="AO102" s="692"/>
      <c r="AP102" s="692"/>
      <c r="AQ102" s="692"/>
      <c r="AR102" s="692"/>
      <c r="AS102" s="692"/>
      <c r="AT102" s="692"/>
      <c r="AU102" s="692"/>
      <c r="AV102" s="692"/>
      <c r="AW102" s="692"/>
      <c r="AX102" s="692"/>
      <c r="AY102" s="692"/>
      <c r="AZ102" s="692"/>
      <c r="BA102" s="692"/>
      <c r="BB102" s="692"/>
      <c r="BC102" s="692"/>
      <c r="BD102" s="692"/>
      <c r="BE102" s="692"/>
      <c r="BF102" s="692"/>
      <c r="BG102" s="692"/>
      <c r="BH102" s="693"/>
      <c r="BK102" s="155"/>
      <c r="BL102" s="155"/>
    </row>
    <row r="103" spans="2:64" s="68" customFormat="1" ht="15" customHeight="1">
      <c r="B103" s="694"/>
      <c r="C103" s="695"/>
      <c r="D103" s="695"/>
      <c r="E103" s="695"/>
      <c r="F103" s="695"/>
      <c r="G103" s="695"/>
      <c r="H103" s="695"/>
      <c r="I103" s="695"/>
      <c r="J103" s="695"/>
      <c r="K103" s="695"/>
      <c r="L103" s="695"/>
      <c r="M103" s="695"/>
      <c r="N103" s="695"/>
      <c r="O103" s="695"/>
      <c r="P103" s="695"/>
      <c r="Q103" s="695"/>
      <c r="R103" s="695"/>
      <c r="S103" s="695"/>
      <c r="T103" s="695"/>
      <c r="U103" s="695"/>
      <c r="V103" s="695"/>
      <c r="W103" s="695"/>
      <c r="X103" s="695"/>
      <c r="Y103" s="695"/>
      <c r="Z103" s="695"/>
      <c r="AA103" s="695"/>
      <c r="AB103" s="695"/>
      <c r="AC103" s="695"/>
      <c r="AD103" s="695"/>
      <c r="AE103" s="695"/>
      <c r="AF103" s="695"/>
      <c r="AG103" s="695"/>
      <c r="AH103" s="695"/>
      <c r="AI103" s="695"/>
      <c r="AJ103" s="695"/>
      <c r="AK103" s="695"/>
      <c r="AL103" s="695"/>
      <c r="AM103" s="695"/>
      <c r="AN103" s="695"/>
      <c r="AO103" s="695"/>
      <c r="AP103" s="695"/>
      <c r="AQ103" s="695"/>
      <c r="AR103" s="695"/>
      <c r="AS103" s="695"/>
      <c r="AT103" s="695"/>
      <c r="AU103" s="695"/>
      <c r="AV103" s="695"/>
      <c r="AW103" s="695"/>
      <c r="AX103" s="695"/>
      <c r="AY103" s="695"/>
      <c r="AZ103" s="695"/>
      <c r="BA103" s="695"/>
      <c r="BB103" s="695"/>
      <c r="BC103" s="695"/>
      <c r="BD103" s="695"/>
      <c r="BE103" s="695"/>
      <c r="BF103" s="695"/>
      <c r="BG103" s="695"/>
      <c r="BH103" s="696"/>
      <c r="BK103" s="155"/>
      <c r="BL103" s="155"/>
    </row>
    <row r="104" spans="2:64" ht="15" customHeight="1">
      <c r="B104" s="179" t="s">
        <v>104</v>
      </c>
      <c r="C104" s="180"/>
      <c r="D104" s="180"/>
      <c r="E104" s="180"/>
      <c r="F104" s="180"/>
      <c r="G104" s="180"/>
      <c r="H104" s="180"/>
      <c r="I104" s="180"/>
      <c r="J104" s="180"/>
      <c r="K104" s="180"/>
      <c r="L104" s="180"/>
      <c r="M104" s="180"/>
      <c r="N104" s="180"/>
      <c r="O104" s="180"/>
      <c r="P104" s="180"/>
      <c r="Q104" s="180"/>
      <c r="R104" s="180"/>
      <c r="S104" s="180"/>
      <c r="T104" s="180"/>
      <c r="U104" s="180"/>
      <c r="V104" s="180"/>
      <c r="W104" s="180"/>
      <c r="X104" s="180"/>
      <c r="Y104" s="180"/>
      <c r="Z104" s="180"/>
      <c r="AA104" s="180"/>
      <c r="AB104" s="180"/>
      <c r="AC104" s="180"/>
      <c r="AD104" s="180"/>
      <c r="AE104" s="180"/>
      <c r="AF104" s="180"/>
      <c r="AG104" s="180"/>
      <c r="AH104" s="180"/>
      <c r="AI104" s="180"/>
      <c r="AJ104" s="180"/>
      <c r="AK104" s="180"/>
      <c r="AL104" s="180"/>
      <c r="AM104" s="180"/>
      <c r="AN104" s="180"/>
      <c r="AO104" s="180"/>
      <c r="AP104" s="180"/>
      <c r="AQ104" s="180"/>
      <c r="AR104" s="180"/>
      <c r="AS104" s="180"/>
      <c r="AT104" s="180"/>
      <c r="AU104" s="180"/>
      <c r="AV104" s="180"/>
      <c r="AW104" s="180"/>
      <c r="AX104" s="180"/>
      <c r="AY104" s="180"/>
      <c r="AZ104" s="180"/>
      <c r="BA104" s="180"/>
      <c r="BB104" s="180"/>
      <c r="BC104" s="180"/>
      <c r="BD104" s="180"/>
      <c r="BE104" s="180"/>
      <c r="BF104" s="180"/>
      <c r="BG104" s="180"/>
      <c r="BH104" s="180"/>
    </row>
    <row r="105" spans="2:64" ht="15" customHeight="1">
      <c r="B105" s="183" t="s">
        <v>105</v>
      </c>
      <c r="C105" s="180"/>
      <c r="D105" s="180"/>
      <c r="E105" s="180"/>
      <c r="F105" s="180"/>
      <c r="G105" s="180"/>
      <c r="H105" s="180"/>
      <c r="I105" s="180"/>
      <c r="J105" s="180"/>
      <c r="K105" s="180"/>
      <c r="L105" s="180"/>
      <c r="M105" s="180"/>
      <c r="N105" s="180"/>
      <c r="O105" s="180"/>
      <c r="P105" s="180"/>
      <c r="Q105" s="180"/>
      <c r="R105" s="180"/>
      <c r="S105" s="180"/>
      <c r="T105" s="180"/>
      <c r="U105" s="180"/>
      <c r="V105" s="180"/>
      <c r="W105" s="180"/>
      <c r="X105" s="180"/>
      <c r="Y105" s="180"/>
      <c r="Z105" s="180"/>
      <c r="AA105" s="180"/>
      <c r="AB105" s="180"/>
      <c r="AC105" s="180"/>
      <c r="AD105" s="180"/>
      <c r="AE105" s="180"/>
      <c r="AF105" s="180"/>
      <c r="AG105" s="180"/>
      <c r="AH105" s="180"/>
      <c r="AI105" s="180"/>
      <c r="AJ105" s="180"/>
      <c r="AK105" s="180"/>
      <c r="AL105" s="180"/>
      <c r="AM105" s="180"/>
      <c r="AN105" s="180"/>
      <c r="AO105" s="180"/>
      <c r="AP105" s="180"/>
      <c r="AQ105" s="180"/>
      <c r="AR105" s="180"/>
      <c r="AS105" s="180"/>
      <c r="AT105" s="180"/>
      <c r="AU105" s="180"/>
      <c r="AV105" s="180"/>
      <c r="AW105" s="180"/>
      <c r="AX105" s="180"/>
      <c r="AY105" s="180"/>
      <c r="AZ105" s="180"/>
      <c r="BA105" s="180"/>
      <c r="BB105" s="180"/>
      <c r="BC105" s="180"/>
      <c r="BD105" s="180"/>
      <c r="BE105" s="180"/>
      <c r="BF105" s="180"/>
      <c r="BG105" s="180"/>
      <c r="BH105" s="180"/>
    </row>
    <row r="106" spans="2:64" s="68" customFormat="1" ht="15" customHeight="1">
      <c r="B106" s="688"/>
      <c r="C106" s="689"/>
      <c r="D106" s="689"/>
      <c r="E106" s="689"/>
      <c r="F106" s="689"/>
      <c r="G106" s="689"/>
      <c r="H106" s="689"/>
      <c r="I106" s="689"/>
      <c r="J106" s="689"/>
      <c r="K106" s="689"/>
      <c r="L106" s="689"/>
      <c r="M106" s="689"/>
      <c r="N106" s="689"/>
      <c r="O106" s="689"/>
      <c r="P106" s="689"/>
      <c r="Q106" s="689"/>
      <c r="R106" s="689"/>
      <c r="S106" s="689"/>
      <c r="T106" s="689"/>
      <c r="U106" s="689"/>
      <c r="V106" s="689"/>
      <c r="W106" s="689"/>
      <c r="X106" s="689"/>
      <c r="Y106" s="689"/>
      <c r="Z106" s="689"/>
      <c r="AA106" s="689"/>
      <c r="AB106" s="689"/>
      <c r="AC106" s="689"/>
      <c r="AD106" s="689"/>
      <c r="AE106" s="689"/>
      <c r="AF106" s="689"/>
      <c r="AG106" s="689"/>
      <c r="AH106" s="689"/>
      <c r="AI106" s="689"/>
      <c r="AJ106" s="689"/>
      <c r="AK106" s="689"/>
      <c r="AL106" s="689"/>
      <c r="AM106" s="689"/>
      <c r="AN106" s="689"/>
      <c r="AO106" s="689"/>
      <c r="AP106" s="689"/>
      <c r="AQ106" s="689"/>
      <c r="AR106" s="689"/>
      <c r="AS106" s="689"/>
      <c r="AT106" s="689"/>
      <c r="AU106" s="689"/>
      <c r="AV106" s="689"/>
      <c r="AW106" s="689"/>
      <c r="AX106" s="689"/>
      <c r="AY106" s="689"/>
      <c r="AZ106" s="689"/>
      <c r="BA106" s="689"/>
      <c r="BB106" s="689"/>
      <c r="BC106" s="689"/>
      <c r="BD106" s="689"/>
      <c r="BE106" s="689"/>
      <c r="BF106" s="689"/>
      <c r="BG106" s="689"/>
      <c r="BH106" s="690"/>
      <c r="BK106" s="155"/>
      <c r="BL106" s="155"/>
    </row>
    <row r="107" spans="2:64" s="68" customFormat="1" ht="15" customHeight="1">
      <c r="B107" s="691"/>
      <c r="C107" s="692"/>
      <c r="D107" s="692"/>
      <c r="E107" s="692"/>
      <c r="F107" s="692"/>
      <c r="G107" s="692"/>
      <c r="H107" s="692"/>
      <c r="I107" s="692"/>
      <c r="J107" s="692"/>
      <c r="K107" s="692"/>
      <c r="L107" s="692"/>
      <c r="M107" s="692"/>
      <c r="N107" s="692"/>
      <c r="O107" s="692"/>
      <c r="P107" s="692"/>
      <c r="Q107" s="692"/>
      <c r="R107" s="692"/>
      <c r="S107" s="692"/>
      <c r="T107" s="692"/>
      <c r="U107" s="692"/>
      <c r="V107" s="692"/>
      <c r="W107" s="692"/>
      <c r="X107" s="692"/>
      <c r="Y107" s="692"/>
      <c r="Z107" s="692"/>
      <c r="AA107" s="692"/>
      <c r="AB107" s="692"/>
      <c r="AC107" s="692"/>
      <c r="AD107" s="692"/>
      <c r="AE107" s="692"/>
      <c r="AF107" s="692"/>
      <c r="AG107" s="692"/>
      <c r="AH107" s="692"/>
      <c r="AI107" s="692"/>
      <c r="AJ107" s="692"/>
      <c r="AK107" s="692"/>
      <c r="AL107" s="692"/>
      <c r="AM107" s="692"/>
      <c r="AN107" s="692"/>
      <c r="AO107" s="692"/>
      <c r="AP107" s="692"/>
      <c r="AQ107" s="692"/>
      <c r="AR107" s="692"/>
      <c r="AS107" s="692"/>
      <c r="AT107" s="692"/>
      <c r="AU107" s="692"/>
      <c r="AV107" s="692"/>
      <c r="AW107" s="692"/>
      <c r="AX107" s="692"/>
      <c r="AY107" s="692"/>
      <c r="AZ107" s="692"/>
      <c r="BA107" s="692"/>
      <c r="BB107" s="692"/>
      <c r="BC107" s="692"/>
      <c r="BD107" s="692"/>
      <c r="BE107" s="692"/>
      <c r="BF107" s="692"/>
      <c r="BG107" s="692"/>
      <c r="BH107" s="693"/>
      <c r="BK107" s="155"/>
      <c r="BL107" s="155"/>
    </row>
    <row r="108" spans="2:64" s="68" customFormat="1" ht="15" customHeight="1">
      <c r="B108" s="691"/>
      <c r="C108" s="692"/>
      <c r="D108" s="692"/>
      <c r="E108" s="692"/>
      <c r="F108" s="692"/>
      <c r="G108" s="692"/>
      <c r="H108" s="692"/>
      <c r="I108" s="692"/>
      <c r="J108" s="692"/>
      <c r="K108" s="692"/>
      <c r="L108" s="692"/>
      <c r="M108" s="692"/>
      <c r="N108" s="692"/>
      <c r="O108" s="692"/>
      <c r="P108" s="692"/>
      <c r="Q108" s="692"/>
      <c r="R108" s="692"/>
      <c r="S108" s="692"/>
      <c r="T108" s="692"/>
      <c r="U108" s="692"/>
      <c r="V108" s="692"/>
      <c r="W108" s="692"/>
      <c r="X108" s="692"/>
      <c r="Y108" s="692"/>
      <c r="Z108" s="692"/>
      <c r="AA108" s="692"/>
      <c r="AB108" s="692"/>
      <c r="AC108" s="692"/>
      <c r="AD108" s="692"/>
      <c r="AE108" s="692"/>
      <c r="AF108" s="692"/>
      <c r="AG108" s="692"/>
      <c r="AH108" s="692"/>
      <c r="AI108" s="692"/>
      <c r="AJ108" s="692"/>
      <c r="AK108" s="692"/>
      <c r="AL108" s="692"/>
      <c r="AM108" s="692"/>
      <c r="AN108" s="692"/>
      <c r="AO108" s="692"/>
      <c r="AP108" s="692"/>
      <c r="AQ108" s="692"/>
      <c r="AR108" s="692"/>
      <c r="AS108" s="692"/>
      <c r="AT108" s="692"/>
      <c r="AU108" s="692"/>
      <c r="AV108" s="692"/>
      <c r="AW108" s="692"/>
      <c r="AX108" s="692"/>
      <c r="AY108" s="692"/>
      <c r="AZ108" s="692"/>
      <c r="BA108" s="692"/>
      <c r="BB108" s="692"/>
      <c r="BC108" s="692"/>
      <c r="BD108" s="692"/>
      <c r="BE108" s="692"/>
      <c r="BF108" s="692"/>
      <c r="BG108" s="692"/>
      <c r="BH108" s="693"/>
      <c r="BK108" s="155"/>
      <c r="BL108" s="155"/>
    </row>
    <row r="109" spans="2:64" s="68" customFormat="1" ht="15" customHeight="1">
      <c r="B109" s="691"/>
      <c r="C109" s="692"/>
      <c r="D109" s="692"/>
      <c r="E109" s="692"/>
      <c r="F109" s="692"/>
      <c r="G109" s="692"/>
      <c r="H109" s="692"/>
      <c r="I109" s="692"/>
      <c r="J109" s="692"/>
      <c r="K109" s="692"/>
      <c r="L109" s="692"/>
      <c r="M109" s="692"/>
      <c r="N109" s="692"/>
      <c r="O109" s="692"/>
      <c r="P109" s="692"/>
      <c r="Q109" s="692"/>
      <c r="R109" s="692"/>
      <c r="S109" s="692"/>
      <c r="T109" s="692"/>
      <c r="U109" s="692"/>
      <c r="V109" s="692"/>
      <c r="W109" s="692"/>
      <c r="X109" s="692"/>
      <c r="Y109" s="692"/>
      <c r="Z109" s="692"/>
      <c r="AA109" s="692"/>
      <c r="AB109" s="692"/>
      <c r="AC109" s="692"/>
      <c r="AD109" s="692"/>
      <c r="AE109" s="692"/>
      <c r="AF109" s="692"/>
      <c r="AG109" s="692"/>
      <c r="AH109" s="692"/>
      <c r="AI109" s="692"/>
      <c r="AJ109" s="692"/>
      <c r="AK109" s="692"/>
      <c r="AL109" s="692"/>
      <c r="AM109" s="692"/>
      <c r="AN109" s="692"/>
      <c r="AO109" s="692"/>
      <c r="AP109" s="692"/>
      <c r="AQ109" s="692"/>
      <c r="AR109" s="692"/>
      <c r="AS109" s="692"/>
      <c r="AT109" s="692"/>
      <c r="AU109" s="692"/>
      <c r="AV109" s="692"/>
      <c r="AW109" s="692"/>
      <c r="AX109" s="692"/>
      <c r="AY109" s="692"/>
      <c r="AZ109" s="692"/>
      <c r="BA109" s="692"/>
      <c r="BB109" s="692"/>
      <c r="BC109" s="692"/>
      <c r="BD109" s="692"/>
      <c r="BE109" s="692"/>
      <c r="BF109" s="692"/>
      <c r="BG109" s="692"/>
      <c r="BH109" s="693"/>
      <c r="BK109" s="155"/>
      <c r="BL109" s="155"/>
    </row>
    <row r="110" spans="2:64" s="68" customFormat="1" ht="15" customHeight="1">
      <c r="B110" s="691"/>
      <c r="C110" s="692"/>
      <c r="D110" s="692"/>
      <c r="E110" s="692"/>
      <c r="F110" s="692"/>
      <c r="G110" s="692"/>
      <c r="H110" s="692"/>
      <c r="I110" s="692"/>
      <c r="J110" s="692"/>
      <c r="K110" s="692"/>
      <c r="L110" s="692"/>
      <c r="M110" s="692"/>
      <c r="N110" s="692"/>
      <c r="O110" s="692"/>
      <c r="P110" s="692"/>
      <c r="Q110" s="692"/>
      <c r="R110" s="692"/>
      <c r="S110" s="692"/>
      <c r="T110" s="692"/>
      <c r="U110" s="692"/>
      <c r="V110" s="692"/>
      <c r="W110" s="692"/>
      <c r="X110" s="692"/>
      <c r="Y110" s="692"/>
      <c r="Z110" s="692"/>
      <c r="AA110" s="692"/>
      <c r="AB110" s="692"/>
      <c r="AC110" s="692"/>
      <c r="AD110" s="692"/>
      <c r="AE110" s="692"/>
      <c r="AF110" s="692"/>
      <c r="AG110" s="692"/>
      <c r="AH110" s="692"/>
      <c r="AI110" s="692"/>
      <c r="AJ110" s="692"/>
      <c r="AK110" s="692"/>
      <c r="AL110" s="692"/>
      <c r="AM110" s="692"/>
      <c r="AN110" s="692"/>
      <c r="AO110" s="692"/>
      <c r="AP110" s="692"/>
      <c r="AQ110" s="692"/>
      <c r="AR110" s="692"/>
      <c r="AS110" s="692"/>
      <c r="AT110" s="692"/>
      <c r="AU110" s="692"/>
      <c r="AV110" s="692"/>
      <c r="AW110" s="692"/>
      <c r="AX110" s="692"/>
      <c r="AY110" s="692"/>
      <c r="AZ110" s="692"/>
      <c r="BA110" s="692"/>
      <c r="BB110" s="692"/>
      <c r="BC110" s="692"/>
      <c r="BD110" s="692"/>
      <c r="BE110" s="692"/>
      <c r="BF110" s="692"/>
      <c r="BG110" s="692"/>
      <c r="BH110" s="693"/>
      <c r="BK110" s="155"/>
      <c r="BL110" s="155"/>
    </row>
    <row r="111" spans="2:64" s="68" customFormat="1" ht="15" customHeight="1">
      <c r="B111" s="691"/>
      <c r="C111" s="692"/>
      <c r="D111" s="692"/>
      <c r="E111" s="692"/>
      <c r="F111" s="692"/>
      <c r="G111" s="692"/>
      <c r="H111" s="692"/>
      <c r="I111" s="692"/>
      <c r="J111" s="692"/>
      <c r="K111" s="692"/>
      <c r="L111" s="692"/>
      <c r="M111" s="692"/>
      <c r="N111" s="692"/>
      <c r="O111" s="692"/>
      <c r="P111" s="692"/>
      <c r="Q111" s="692"/>
      <c r="R111" s="692"/>
      <c r="S111" s="692"/>
      <c r="T111" s="692"/>
      <c r="U111" s="692"/>
      <c r="V111" s="692"/>
      <c r="W111" s="692"/>
      <c r="X111" s="692"/>
      <c r="Y111" s="692"/>
      <c r="Z111" s="692"/>
      <c r="AA111" s="692"/>
      <c r="AB111" s="692"/>
      <c r="AC111" s="692"/>
      <c r="AD111" s="692"/>
      <c r="AE111" s="692"/>
      <c r="AF111" s="692"/>
      <c r="AG111" s="692"/>
      <c r="AH111" s="692"/>
      <c r="AI111" s="692"/>
      <c r="AJ111" s="692"/>
      <c r="AK111" s="692"/>
      <c r="AL111" s="692"/>
      <c r="AM111" s="692"/>
      <c r="AN111" s="692"/>
      <c r="AO111" s="692"/>
      <c r="AP111" s="692"/>
      <c r="AQ111" s="692"/>
      <c r="AR111" s="692"/>
      <c r="AS111" s="692"/>
      <c r="AT111" s="692"/>
      <c r="AU111" s="692"/>
      <c r="AV111" s="692"/>
      <c r="AW111" s="692"/>
      <c r="AX111" s="692"/>
      <c r="AY111" s="692"/>
      <c r="AZ111" s="692"/>
      <c r="BA111" s="692"/>
      <c r="BB111" s="692"/>
      <c r="BC111" s="692"/>
      <c r="BD111" s="692"/>
      <c r="BE111" s="692"/>
      <c r="BF111" s="692"/>
      <c r="BG111" s="692"/>
      <c r="BH111" s="693"/>
      <c r="BK111" s="155"/>
      <c r="BL111" s="155"/>
    </row>
    <row r="112" spans="2:64" s="68" customFormat="1" ht="15" customHeight="1">
      <c r="B112" s="691"/>
      <c r="C112" s="692"/>
      <c r="D112" s="692"/>
      <c r="E112" s="692"/>
      <c r="F112" s="692"/>
      <c r="G112" s="692"/>
      <c r="H112" s="692"/>
      <c r="I112" s="692"/>
      <c r="J112" s="692"/>
      <c r="K112" s="692"/>
      <c r="L112" s="692"/>
      <c r="M112" s="692"/>
      <c r="N112" s="692"/>
      <c r="O112" s="692"/>
      <c r="P112" s="692"/>
      <c r="Q112" s="692"/>
      <c r="R112" s="692"/>
      <c r="S112" s="692"/>
      <c r="T112" s="692"/>
      <c r="U112" s="692"/>
      <c r="V112" s="692"/>
      <c r="W112" s="692"/>
      <c r="X112" s="692"/>
      <c r="Y112" s="692"/>
      <c r="Z112" s="692"/>
      <c r="AA112" s="692"/>
      <c r="AB112" s="692"/>
      <c r="AC112" s="692"/>
      <c r="AD112" s="692"/>
      <c r="AE112" s="692"/>
      <c r="AF112" s="692"/>
      <c r="AG112" s="692"/>
      <c r="AH112" s="692"/>
      <c r="AI112" s="692"/>
      <c r="AJ112" s="692"/>
      <c r="AK112" s="692"/>
      <c r="AL112" s="692"/>
      <c r="AM112" s="692"/>
      <c r="AN112" s="692"/>
      <c r="AO112" s="692"/>
      <c r="AP112" s="692"/>
      <c r="AQ112" s="692"/>
      <c r="AR112" s="692"/>
      <c r="AS112" s="692"/>
      <c r="AT112" s="692"/>
      <c r="AU112" s="692"/>
      <c r="AV112" s="692"/>
      <c r="AW112" s="692"/>
      <c r="AX112" s="692"/>
      <c r="AY112" s="692"/>
      <c r="AZ112" s="692"/>
      <c r="BA112" s="692"/>
      <c r="BB112" s="692"/>
      <c r="BC112" s="692"/>
      <c r="BD112" s="692"/>
      <c r="BE112" s="692"/>
      <c r="BF112" s="692"/>
      <c r="BG112" s="692"/>
      <c r="BH112" s="693"/>
      <c r="BK112" s="155"/>
      <c r="BL112" s="155"/>
    </row>
    <row r="113" spans="2:64" s="68" customFormat="1" ht="15" customHeight="1">
      <c r="B113" s="691"/>
      <c r="C113" s="692"/>
      <c r="D113" s="692"/>
      <c r="E113" s="692"/>
      <c r="F113" s="692"/>
      <c r="G113" s="692"/>
      <c r="H113" s="692"/>
      <c r="I113" s="692"/>
      <c r="J113" s="692"/>
      <c r="K113" s="692"/>
      <c r="L113" s="692"/>
      <c r="M113" s="692"/>
      <c r="N113" s="692"/>
      <c r="O113" s="692"/>
      <c r="P113" s="692"/>
      <c r="Q113" s="692"/>
      <c r="R113" s="692"/>
      <c r="S113" s="692"/>
      <c r="T113" s="692"/>
      <c r="U113" s="692"/>
      <c r="V113" s="692"/>
      <c r="W113" s="692"/>
      <c r="X113" s="692"/>
      <c r="Y113" s="692"/>
      <c r="Z113" s="692"/>
      <c r="AA113" s="692"/>
      <c r="AB113" s="692"/>
      <c r="AC113" s="692"/>
      <c r="AD113" s="692"/>
      <c r="AE113" s="692"/>
      <c r="AF113" s="692"/>
      <c r="AG113" s="692"/>
      <c r="AH113" s="692"/>
      <c r="AI113" s="692"/>
      <c r="AJ113" s="692"/>
      <c r="AK113" s="692"/>
      <c r="AL113" s="692"/>
      <c r="AM113" s="692"/>
      <c r="AN113" s="692"/>
      <c r="AO113" s="692"/>
      <c r="AP113" s="692"/>
      <c r="AQ113" s="692"/>
      <c r="AR113" s="692"/>
      <c r="AS113" s="692"/>
      <c r="AT113" s="692"/>
      <c r="AU113" s="692"/>
      <c r="AV113" s="692"/>
      <c r="AW113" s="692"/>
      <c r="AX113" s="692"/>
      <c r="AY113" s="692"/>
      <c r="AZ113" s="692"/>
      <c r="BA113" s="692"/>
      <c r="BB113" s="692"/>
      <c r="BC113" s="692"/>
      <c r="BD113" s="692"/>
      <c r="BE113" s="692"/>
      <c r="BF113" s="692"/>
      <c r="BG113" s="692"/>
      <c r="BH113" s="693"/>
      <c r="BK113" s="155"/>
      <c r="BL113" s="155"/>
    </row>
    <row r="114" spans="2:64" s="68" customFormat="1" ht="15" customHeight="1">
      <c r="B114" s="691"/>
      <c r="C114" s="692"/>
      <c r="D114" s="692"/>
      <c r="E114" s="692"/>
      <c r="F114" s="692"/>
      <c r="G114" s="692"/>
      <c r="H114" s="692"/>
      <c r="I114" s="692"/>
      <c r="J114" s="692"/>
      <c r="K114" s="692"/>
      <c r="L114" s="692"/>
      <c r="M114" s="692"/>
      <c r="N114" s="692"/>
      <c r="O114" s="692"/>
      <c r="P114" s="692"/>
      <c r="Q114" s="692"/>
      <c r="R114" s="692"/>
      <c r="S114" s="692"/>
      <c r="T114" s="692"/>
      <c r="U114" s="692"/>
      <c r="V114" s="692"/>
      <c r="W114" s="692"/>
      <c r="X114" s="692"/>
      <c r="Y114" s="692"/>
      <c r="Z114" s="692"/>
      <c r="AA114" s="692"/>
      <c r="AB114" s="692"/>
      <c r="AC114" s="692"/>
      <c r="AD114" s="692"/>
      <c r="AE114" s="692"/>
      <c r="AF114" s="692"/>
      <c r="AG114" s="692"/>
      <c r="AH114" s="692"/>
      <c r="AI114" s="692"/>
      <c r="AJ114" s="692"/>
      <c r="AK114" s="692"/>
      <c r="AL114" s="692"/>
      <c r="AM114" s="692"/>
      <c r="AN114" s="692"/>
      <c r="AO114" s="692"/>
      <c r="AP114" s="692"/>
      <c r="AQ114" s="692"/>
      <c r="AR114" s="692"/>
      <c r="AS114" s="692"/>
      <c r="AT114" s="692"/>
      <c r="AU114" s="692"/>
      <c r="AV114" s="692"/>
      <c r="AW114" s="692"/>
      <c r="AX114" s="692"/>
      <c r="AY114" s="692"/>
      <c r="AZ114" s="692"/>
      <c r="BA114" s="692"/>
      <c r="BB114" s="692"/>
      <c r="BC114" s="692"/>
      <c r="BD114" s="692"/>
      <c r="BE114" s="692"/>
      <c r="BF114" s="692"/>
      <c r="BG114" s="692"/>
      <c r="BH114" s="693"/>
      <c r="BK114" s="155"/>
      <c r="BL114" s="155"/>
    </row>
    <row r="115" spans="2:64" s="68" customFormat="1" ht="15" customHeight="1">
      <c r="B115" s="691"/>
      <c r="C115" s="692"/>
      <c r="D115" s="692"/>
      <c r="E115" s="692"/>
      <c r="F115" s="692"/>
      <c r="G115" s="692"/>
      <c r="H115" s="692"/>
      <c r="I115" s="692"/>
      <c r="J115" s="692"/>
      <c r="K115" s="692"/>
      <c r="L115" s="692"/>
      <c r="M115" s="692"/>
      <c r="N115" s="692"/>
      <c r="O115" s="692"/>
      <c r="P115" s="692"/>
      <c r="Q115" s="692"/>
      <c r="R115" s="692"/>
      <c r="S115" s="692"/>
      <c r="T115" s="692"/>
      <c r="U115" s="692"/>
      <c r="V115" s="692"/>
      <c r="W115" s="692"/>
      <c r="X115" s="692"/>
      <c r="Y115" s="692"/>
      <c r="Z115" s="692"/>
      <c r="AA115" s="692"/>
      <c r="AB115" s="692"/>
      <c r="AC115" s="692"/>
      <c r="AD115" s="692"/>
      <c r="AE115" s="692"/>
      <c r="AF115" s="692"/>
      <c r="AG115" s="692"/>
      <c r="AH115" s="692"/>
      <c r="AI115" s="692"/>
      <c r="AJ115" s="692"/>
      <c r="AK115" s="692"/>
      <c r="AL115" s="692"/>
      <c r="AM115" s="692"/>
      <c r="AN115" s="692"/>
      <c r="AO115" s="692"/>
      <c r="AP115" s="692"/>
      <c r="AQ115" s="692"/>
      <c r="AR115" s="692"/>
      <c r="AS115" s="692"/>
      <c r="AT115" s="692"/>
      <c r="AU115" s="692"/>
      <c r="AV115" s="692"/>
      <c r="AW115" s="692"/>
      <c r="AX115" s="692"/>
      <c r="AY115" s="692"/>
      <c r="AZ115" s="692"/>
      <c r="BA115" s="692"/>
      <c r="BB115" s="692"/>
      <c r="BC115" s="692"/>
      <c r="BD115" s="692"/>
      <c r="BE115" s="692"/>
      <c r="BF115" s="692"/>
      <c r="BG115" s="692"/>
      <c r="BH115" s="693"/>
      <c r="BK115" s="155"/>
      <c r="BL115" s="155"/>
    </row>
    <row r="116" spans="2:64" s="68" customFormat="1" ht="15" customHeight="1">
      <c r="B116" s="694"/>
      <c r="C116" s="695"/>
      <c r="D116" s="695"/>
      <c r="E116" s="695"/>
      <c r="F116" s="695"/>
      <c r="G116" s="695"/>
      <c r="H116" s="695"/>
      <c r="I116" s="695"/>
      <c r="J116" s="695"/>
      <c r="K116" s="695"/>
      <c r="L116" s="695"/>
      <c r="M116" s="695"/>
      <c r="N116" s="695"/>
      <c r="O116" s="695"/>
      <c r="P116" s="695"/>
      <c r="Q116" s="695"/>
      <c r="R116" s="695"/>
      <c r="S116" s="695"/>
      <c r="T116" s="695"/>
      <c r="U116" s="695"/>
      <c r="V116" s="695"/>
      <c r="W116" s="695"/>
      <c r="X116" s="695"/>
      <c r="Y116" s="695"/>
      <c r="Z116" s="695"/>
      <c r="AA116" s="695"/>
      <c r="AB116" s="695"/>
      <c r="AC116" s="695"/>
      <c r="AD116" s="695"/>
      <c r="AE116" s="695"/>
      <c r="AF116" s="695"/>
      <c r="AG116" s="695"/>
      <c r="AH116" s="695"/>
      <c r="AI116" s="695"/>
      <c r="AJ116" s="695"/>
      <c r="AK116" s="695"/>
      <c r="AL116" s="695"/>
      <c r="AM116" s="695"/>
      <c r="AN116" s="695"/>
      <c r="AO116" s="695"/>
      <c r="AP116" s="695"/>
      <c r="AQ116" s="695"/>
      <c r="AR116" s="695"/>
      <c r="AS116" s="695"/>
      <c r="AT116" s="695"/>
      <c r="AU116" s="695"/>
      <c r="AV116" s="695"/>
      <c r="AW116" s="695"/>
      <c r="AX116" s="695"/>
      <c r="AY116" s="695"/>
      <c r="AZ116" s="695"/>
      <c r="BA116" s="695"/>
      <c r="BB116" s="695"/>
      <c r="BC116" s="695"/>
      <c r="BD116" s="695"/>
      <c r="BE116" s="695"/>
      <c r="BF116" s="695"/>
      <c r="BG116" s="695"/>
      <c r="BH116" s="696"/>
      <c r="BK116" s="155"/>
      <c r="BL116" s="155"/>
    </row>
    <row r="117" spans="2:64" ht="15" customHeight="1">
      <c r="B117" s="180"/>
      <c r="C117" s="180"/>
      <c r="D117" s="180"/>
      <c r="E117" s="180"/>
      <c r="F117" s="180"/>
      <c r="G117" s="180"/>
      <c r="H117" s="180"/>
      <c r="I117" s="180"/>
      <c r="J117" s="180"/>
      <c r="K117" s="180"/>
      <c r="L117" s="180"/>
      <c r="M117" s="180"/>
      <c r="N117" s="180"/>
      <c r="O117" s="180"/>
      <c r="P117" s="180"/>
      <c r="Q117" s="180"/>
      <c r="R117" s="180"/>
      <c r="S117" s="180"/>
      <c r="T117" s="180"/>
      <c r="U117" s="180"/>
      <c r="V117" s="180"/>
      <c r="W117" s="180"/>
      <c r="X117" s="180"/>
      <c r="Y117" s="180"/>
      <c r="Z117" s="180"/>
      <c r="AA117" s="180"/>
      <c r="AB117" s="180"/>
      <c r="AC117" s="180"/>
      <c r="AD117" s="180"/>
      <c r="AE117" s="180"/>
      <c r="AF117" s="180"/>
      <c r="AG117" s="180"/>
      <c r="AH117" s="180"/>
      <c r="AI117" s="180"/>
      <c r="AJ117" s="180"/>
      <c r="AK117" s="180"/>
      <c r="AL117" s="180"/>
      <c r="AM117" s="180"/>
      <c r="AN117" s="180"/>
      <c r="AO117" s="180"/>
      <c r="AP117" s="180"/>
      <c r="AQ117" s="180"/>
      <c r="AR117" s="180"/>
      <c r="AS117" s="180"/>
      <c r="AT117" s="180"/>
      <c r="AU117" s="180"/>
      <c r="AV117" s="180"/>
      <c r="AW117" s="180"/>
      <c r="AX117" s="180"/>
      <c r="AY117" s="180"/>
      <c r="AZ117" s="180"/>
      <c r="BA117" s="180"/>
      <c r="BB117" s="180"/>
      <c r="BC117" s="180"/>
      <c r="BD117" s="180"/>
      <c r="BE117" s="180"/>
      <c r="BF117" s="180"/>
      <c r="BG117" s="180"/>
      <c r="BH117" s="180"/>
    </row>
    <row r="118" spans="2:64" ht="15" customHeight="1">
      <c r="B118" s="180"/>
      <c r="C118" s="180"/>
      <c r="D118" s="180"/>
      <c r="E118" s="180"/>
      <c r="F118" s="180"/>
      <c r="G118" s="180"/>
      <c r="H118" s="180"/>
      <c r="I118" s="180"/>
      <c r="J118" s="180"/>
      <c r="K118" s="180"/>
      <c r="L118" s="180"/>
      <c r="M118" s="180"/>
      <c r="N118" s="180"/>
      <c r="O118" s="180"/>
      <c r="P118" s="180"/>
      <c r="Q118" s="180"/>
      <c r="R118" s="180"/>
      <c r="S118" s="180"/>
      <c r="T118" s="180"/>
      <c r="U118" s="180"/>
      <c r="V118" s="180"/>
      <c r="W118" s="180"/>
      <c r="X118" s="180"/>
      <c r="Y118" s="180"/>
      <c r="Z118" s="180"/>
      <c r="AA118" s="180"/>
      <c r="AB118" s="180"/>
      <c r="AC118" s="180"/>
      <c r="AD118" s="180"/>
      <c r="AE118" s="180"/>
      <c r="AF118" s="180"/>
      <c r="AG118" s="180"/>
      <c r="AH118" s="180"/>
      <c r="AI118" s="180"/>
      <c r="AJ118" s="180"/>
      <c r="AK118" s="180"/>
      <c r="AL118" s="180"/>
      <c r="AM118" s="180"/>
      <c r="AN118" s="180"/>
      <c r="AO118" s="180"/>
      <c r="AP118" s="180"/>
      <c r="AQ118" s="180"/>
      <c r="AR118" s="180"/>
      <c r="AS118" s="180"/>
      <c r="AT118" s="180"/>
      <c r="AU118" s="180"/>
      <c r="AV118" s="180"/>
      <c r="AW118" s="180"/>
      <c r="AX118" s="180"/>
      <c r="AY118" s="180"/>
      <c r="AZ118" s="180"/>
      <c r="BA118" s="180"/>
      <c r="BB118" s="180"/>
      <c r="BC118" s="180"/>
      <c r="BD118" s="180"/>
      <c r="BE118" s="180"/>
      <c r="BF118" s="180"/>
      <c r="BG118" s="180"/>
      <c r="BH118" s="180"/>
    </row>
    <row r="119" spans="2:64" ht="15" customHeight="1">
      <c r="B119" s="180"/>
      <c r="C119" s="180"/>
      <c r="D119" s="180"/>
      <c r="E119" s="180"/>
      <c r="F119" s="180"/>
      <c r="G119" s="180"/>
      <c r="H119" s="180"/>
      <c r="I119" s="180"/>
      <c r="J119" s="180"/>
      <c r="K119" s="180"/>
      <c r="L119" s="180"/>
      <c r="M119" s="180"/>
      <c r="N119" s="180"/>
      <c r="O119" s="180"/>
      <c r="P119" s="180"/>
      <c r="Q119" s="180"/>
      <c r="R119" s="180"/>
      <c r="S119" s="180"/>
      <c r="T119" s="180"/>
      <c r="U119" s="180"/>
      <c r="V119" s="180"/>
      <c r="W119" s="180"/>
      <c r="X119" s="180"/>
      <c r="Y119" s="180"/>
      <c r="Z119" s="180"/>
      <c r="AA119" s="180"/>
      <c r="AB119" s="180"/>
      <c r="AC119" s="180"/>
      <c r="AD119" s="180"/>
      <c r="AE119" s="180"/>
      <c r="AF119" s="180"/>
      <c r="AG119" s="180"/>
      <c r="AH119" s="180"/>
      <c r="AI119" s="180"/>
      <c r="AJ119" s="180"/>
      <c r="AK119" s="180"/>
      <c r="AL119" s="180"/>
      <c r="AM119" s="180"/>
      <c r="AN119" s="180"/>
      <c r="AO119" s="180"/>
      <c r="AP119" s="180"/>
      <c r="AQ119" s="180"/>
      <c r="AR119" s="180"/>
      <c r="AS119" s="180"/>
      <c r="AT119" s="180"/>
      <c r="AU119" s="180"/>
      <c r="AV119" s="180"/>
      <c r="AW119" s="180"/>
      <c r="AX119" s="180"/>
      <c r="AY119" s="180"/>
      <c r="AZ119" s="180"/>
      <c r="BA119" s="180"/>
      <c r="BB119" s="180"/>
      <c r="BC119" s="180"/>
      <c r="BD119" s="180"/>
      <c r="BE119" s="180"/>
      <c r="BF119" s="180"/>
      <c r="BG119" s="180"/>
      <c r="BH119" s="180"/>
    </row>
    <row r="120" spans="2:64" ht="15" customHeight="1">
      <c r="B120" s="180"/>
      <c r="C120" s="180"/>
      <c r="D120" s="180"/>
      <c r="E120" s="180"/>
      <c r="F120" s="180"/>
      <c r="G120" s="180"/>
      <c r="H120" s="180"/>
      <c r="I120" s="180"/>
      <c r="J120" s="180"/>
      <c r="K120" s="180"/>
      <c r="L120" s="180"/>
      <c r="M120" s="180"/>
      <c r="N120" s="180"/>
      <c r="O120" s="180"/>
      <c r="P120" s="180"/>
      <c r="Q120" s="180"/>
      <c r="R120" s="180"/>
      <c r="S120" s="180"/>
      <c r="T120" s="180"/>
      <c r="U120" s="180"/>
      <c r="V120" s="180"/>
      <c r="W120" s="180"/>
      <c r="X120" s="180"/>
      <c r="Y120" s="180"/>
      <c r="Z120" s="180"/>
      <c r="AA120" s="180"/>
      <c r="AB120" s="180"/>
      <c r="AC120" s="180"/>
      <c r="AD120" s="180"/>
      <c r="AE120" s="180"/>
      <c r="AF120" s="180"/>
      <c r="AG120" s="180"/>
      <c r="AH120" s="180"/>
      <c r="AI120" s="180"/>
      <c r="AJ120" s="180"/>
      <c r="AK120" s="180"/>
      <c r="AL120" s="180"/>
      <c r="AM120" s="180"/>
      <c r="AN120" s="180"/>
      <c r="AO120" s="180"/>
      <c r="AP120" s="180"/>
      <c r="AQ120" s="180"/>
      <c r="AR120" s="180"/>
      <c r="AS120" s="180"/>
      <c r="AT120" s="180"/>
      <c r="AU120" s="180"/>
      <c r="AV120" s="180"/>
      <c r="AW120" s="180"/>
      <c r="AX120" s="180"/>
      <c r="AY120" s="180"/>
      <c r="AZ120" s="180"/>
      <c r="BA120" s="180"/>
      <c r="BB120" s="180"/>
      <c r="BC120" s="180"/>
      <c r="BD120" s="180"/>
      <c r="BE120" s="180"/>
      <c r="BF120" s="180"/>
      <c r="BG120" s="180"/>
      <c r="BH120" s="180"/>
    </row>
    <row r="121" spans="2:64" ht="15" customHeight="1">
      <c r="B121" s="180"/>
      <c r="C121" s="180"/>
      <c r="D121" s="180"/>
      <c r="E121" s="180"/>
      <c r="F121" s="180"/>
      <c r="G121" s="180"/>
      <c r="H121" s="180"/>
      <c r="I121" s="180"/>
      <c r="J121" s="180"/>
      <c r="K121" s="180"/>
      <c r="L121" s="180"/>
      <c r="M121" s="180"/>
      <c r="N121" s="180"/>
      <c r="O121" s="180"/>
      <c r="P121" s="180"/>
      <c r="Q121" s="180"/>
      <c r="R121" s="180"/>
      <c r="S121" s="180"/>
      <c r="T121" s="180"/>
      <c r="U121" s="180"/>
      <c r="V121" s="180"/>
      <c r="W121" s="180"/>
      <c r="X121" s="180"/>
      <c r="Y121" s="180"/>
      <c r="Z121" s="180"/>
      <c r="AA121" s="180"/>
      <c r="AB121" s="180"/>
      <c r="AC121" s="180"/>
      <c r="AD121" s="180"/>
      <c r="AE121" s="180"/>
      <c r="AF121" s="180"/>
      <c r="AG121" s="180"/>
      <c r="AH121" s="180"/>
      <c r="AI121" s="180"/>
      <c r="AJ121" s="180"/>
      <c r="AK121" s="180"/>
      <c r="AL121" s="180"/>
      <c r="AM121" s="180"/>
      <c r="AN121" s="180"/>
      <c r="AO121" s="180"/>
      <c r="AP121" s="180"/>
      <c r="AQ121" s="180"/>
      <c r="AR121" s="180"/>
      <c r="AS121" s="180"/>
      <c r="AT121" s="180"/>
      <c r="AU121" s="180"/>
      <c r="AV121" s="180"/>
      <c r="AW121" s="180"/>
      <c r="AX121" s="180"/>
      <c r="AY121" s="180"/>
      <c r="AZ121" s="180"/>
      <c r="BA121" s="180"/>
      <c r="BB121" s="180"/>
      <c r="BC121" s="180"/>
      <c r="BD121" s="180"/>
      <c r="BE121" s="180"/>
      <c r="BF121" s="180"/>
      <c r="BG121" s="180"/>
      <c r="BH121" s="180"/>
    </row>
    <row r="122" spans="2:64" ht="15" customHeight="1">
      <c r="B122" s="180"/>
      <c r="C122" s="180"/>
      <c r="D122" s="180"/>
      <c r="E122" s="180"/>
      <c r="F122" s="180"/>
      <c r="G122" s="180"/>
      <c r="H122" s="180"/>
      <c r="I122" s="180"/>
      <c r="J122" s="180"/>
      <c r="K122" s="180"/>
      <c r="L122" s="180"/>
      <c r="M122" s="180"/>
      <c r="N122" s="180"/>
      <c r="O122" s="180"/>
      <c r="P122" s="180"/>
      <c r="Q122" s="180"/>
      <c r="R122" s="180"/>
      <c r="S122" s="180"/>
      <c r="T122" s="180"/>
      <c r="U122" s="180"/>
      <c r="V122" s="180"/>
      <c r="W122" s="180"/>
      <c r="X122" s="180"/>
      <c r="Y122" s="180"/>
      <c r="Z122" s="180"/>
      <c r="AA122" s="180"/>
      <c r="AB122" s="180"/>
      <c r="AC122" s="180"/>
      <c r="AD122" s="180"/>
      <c r="AE122" s="180"/>
      <c r="AF122" s="180"/>
      <c r="AG122" s="180"/>
      <c r="AH122" s="180"/>
      <c r="AI122" s="180"/>
      <c r="AJ122" s="180"/>
      <c r="AK122" s="180"/>
      <c r="AL122" s="180"/>
      <c r="AM122" s="180"/>
      <c r="AN122" s="180"/>
      <c r="AO122" s="180"/>
      <c r="AP122" s="180"/>
      <c r="AQ122" s="180"/>
      <c r="AR122" s="180"/>
      <c r="AS122" s="180"/>
      <c r="AT122" s="180"/>
      <c r="AU122" s="180"/>
      <c r="AV122" s="180"/>
      <c r="AW122" s="180"/>
      <c r="AX122" s="180"/>
      <c r="AY122" s="180"/>
      <c r="AZ122" s="180"/>
      <c r="BA122" s="180"/>
      <c r="BB122" s="180"/>
      <c r="BC122" s="180"/>
      <c r="BD122" s="180"/>
      <c r="BE122" s="180"/>
      <c r="BF122" s="180"/>
      <c r="BG122" s="180"/>
      <c r="BH122" s="180"/>
    </row>
    <row r="123" spans="2:64" ht="15" customHeight="1">
      <c r="B123" s="180"/>
      <c r="C123" s="180"/>
      <c r="D123" s="180"/>
      <c r="E123" s="180"/>
      <c r="F123" s="180"/>
      <c r="G123" s="180"/>
      <c r="H123" s="180"/>
      <c r="I123" s="180"/>
      <c r="J123" s="180"/>
      <c r="K123" s="180"/>
      <c r="L123" s="180"/>
      <c r="M123" s="180"/>
      <c r="N123" s="180"/>
      <c r="O123" s="180"/>
      <c r="P123" s="180"/>
      <c r="Q123" s="180"/>
      <c r="R123" s="180"/>
      <c r="S123" s="180"/>
      <c r="T123" s="180"/>
      <c r="U123" s="180"/>
      <c r="V123" s="180"/>
      <c r="W123" s="180"/>
      <c r="X123" s="180"/>
      <c r="Y123" s="180"/>
      <c r="Z123" s="180"/>
      <c r="AA123" s="180"/>
      <c r="AB123" s="180"/>
      <c r="AC123" s="180"/>
      <c r="AD123" s="180"/>
      <c r="AE123" s="180"/>
      <c r="AF123" s="180"/>
      <c r="AG123" s="180"/>
      <c r="AH123" s="180"/>
      <c r="AI123" s="180"/>
      <c r="AJ123" s="180"/>
      <c r="AK123" s="180"/>
      <c r="AL123" s="180"/>
      <c r="AM123" s="180"/>
      <c r="AN123" s="180"/>
      <c r="AO123" s="180"/>
      <c r="AP123" s="180"/>
      <c r="AQ123" s="180"/>
      <c r="AR123" s="180"/>
      <c r="AS123" s="180"/>
      <c r="AT123" s="180"/>
      <c r="AU123" s="180"/>
      <c r="AV123" s="180"/>
      <c r="AW123" s="180"/>
      <c r="AX123" s="180"/>
      <c r="AY123" s="180"/>
      <c r="AZ123" s="180"/>
      <c r="BA123" s="180"/>
      <c r="BB123" s="180"/>
      <c r="BC123" s="180"/>
      <c r="BD123" s="180"/>
      <c r="BE123" s="180"/>
      <c r="BF123" s="180"/>
      <c r="BG123" s="180"/>
      <c r="BH123" s="180"/>
    </row>
    <row r="124" spans="2:64" ht="15" customHeight="1">
      <c r="B124" s="180"/>
      <c r="C124" s="180"/>
      <c r="D124" s="180"/>
      <c r="E124" s="180"/>
      <c r="F124" s="180"/>
      <c r="G124" s="180"/>
      <c r="H124" s="180"/>
      <c r="I124" s="180"/>
      <c r="J124" s="180"/>
      <c r="K124" s="180"/>
      <c r="L124" s="180"/>
      <c r="M124" s="180"/>
      <c r="N124" s="180"/>
      <c r="O124" s="180"/>
      <c r="P124" s="180"/>
      <c r="Q124" s="180"/>
      <c r="R124" s="180"/>
      <c r="S124" s="180"/>
      <c r="T124" s="180"/>
      <c r="U124" s="180"/>
      <c r="V124" s="180"/>
      <c r="W124" s="180"/>
      <c r="X124" s="180"/>
      <c r="Y124" s="180"/>
      <c r="Z124" s="180"/>
      <c r="AA124" s="180"/>
      <c r="AB124" s="180"/>
      <c r="AC124" s="180"/>
      <c r="AD124" s="180"/>
      <c r="AE124" s="180"/>
      <c r="AF124" s="180"/>
      <c r="AG124" s="180"/>
      <c r="AH124" s="180"/>
      <c r="AI124" s="180"/>
      <c r="AJ124" s="180"/>
      <c r="AK124" s="180"/>
      <c r="AL124" s="180"/>
      <c r="AM124" s="180"/>
      <c r="AN124" s="180"/>
      <c r="AO124" s="180"/>
      <c r="AP124" s="180"/>
      <c r="AQ124" s="180"/>
      <c r="AR124" s="180"/>
      <c r="AS124" s="180"/>
      <c r="AT124" s="180"/>
      <c r="AU124" s="180"/>
      <c r="AV124" s="180"/>
      <c r="AW124" s="180"/>
      <c r="AX124" s="180"/>
      <c r="AY124" s="180"/>
      <c r="AZ124" s="180"/>
      <c r="BA124" s="180"/>
      <c r="BB124" s="180"/>
      <c r="BC124" s="180"/>
      <c r="BD124" s="180"/>
      <c r="BE124" s="180"/>
      <c r="BF124" s="180"/>
      <c r="BG124" s="180"/>
      <c r="BH124" s="180"/>
    </row>
    <row r="125" spans="2:64" ht="15" customHeight="1">
      <c r="B125" s="180"/>
      <c r="C125" s="180"/>
      <c r="D125" s="180"/>
      <c r="E125" s="180"/>
      <c r="F125" s="180"/>
      <c r="G125" s="180"/>
      <c r="H125" s="180"/>
      <c r="I125" s="180"/>
      <c r="J125" s="180"/>
      <c r="K125" s="180"/>
      <c r="L125" s="180"/>
      <c r="M125" s="180"/>
      <c r="N125" s="180"/>
      <c r="O125" s="180"/>
      <c r="P125" s="180"/>
      <c r="Q125" s="180"/>
      <c r="R125" s="180"/>
      <c r="S125" s="180"/>
      <c r="T125" s="180"/>
      <c r="U125" s="180"/>
      <c r="V125" s="180"/>
      <c r="W125" s="180"/>
      <c r="X125" s="180"/>
      <c r="Y125" s="180"/>
      <c r="Z125" s="180"/>
      <c r="AA125" s="180"/>
      <c r="AB125" s="180"/>
      <c r="AC125" s="180"/>
      <c r="AD125" s="180"/>
      <c r="AE125" s="180"/>
      <c r="AF125" s="180"/>
      <c r="AG125" s="180"/>
      <c r="AH125" s="180"/>
      <c r="AI125" s="180"/>
      <c r="AJ125" s="180"/>
      <c r="AK125" s="180"/>
      <c r="AL125" s="180"/>
      <c r="AM125" s="180"/>
      <c r="AN125" s="180"/>
      <c r="AO125" s="180"/>
      <c r="AP125" s="180"/>
      <c r="AQ125" s="180"/>
      <c r="AR125" s="180"/>
      <c r="AS125" s="180"/>
      <c r="AT125" s="180"/>
      <c r="AU125" s="180"/>
      <c r="AV125" s="180"/>
      <c r="AW125" s="180"/>
      <c r="AX125" s="180"/>
      <c r="AY125" s="180"/>
      <c r="AZ125" s="180"/>
      <c r="BA125" s="180"/>
      <c r="BB125" s="180"/>
      <c r="BC125" s="180"/>
      <c r="BD125" s="180"/>
      <c r="BE125" s="180"/>
      <c r="BF125" s="180"/>
      <c r="BG125" s="180"/>
      <c r="BH125" s="180"/>
    </row>
    <row r="126" spans="2:64" ht="15" customHeight="1">
      <c r="B126" s="180"/>
      <c r="C126" s="180"/>
      <c r="D126" s="180"/>
      <c r="E126" s="180"/>
      <c r="F126" s="180"/>
      <c r="G126" s="180"/>
      <c r="H126" s="180"/>
      <c r="I126" s="180"/>
      <c r="J126" s="180"/>
      <c r="K126" s="180"/>
      <c r="L126" s="180"/>
      <c r="M126" s="180"/>
      <c r="N126" s="180"/>
      <c r="O126" s="180"/>
      <c r="P126" s="180"/>
      <c r="Q126" s="180"/>
      <c r="R126" s="180"/>
      <c r="S126" s="180"/>
      <c r="T126" s="180"/>
      <c r="U126" s="180"/>
      <c r="V126" s="180"/>
      <c r="W126" s="180"/>
      <c r="X126" s="180"/>
      <c r="Y126" s="180"/>
      <c r="Z126" s="180"/>
      <c r="AA126" s="180"/>
      <c r="AB126" s="180"/>
      <c r="AC126" s="180"/>
      <c r="AD126" s="180"/>
      <c r="AE126" s="180"/>
      <c r="AF126" s="180"/>
      <c r="AG126" s="180"/>
      <c r="AH126" s="180"/>
      <c r="AI126" s="180"/>
      <c r="AJ126" s="180"/>
      <c r="AK126" s="180"/>
      <c r="AL126" s="180"/>
      <c r="AM126" s="180"/>
      <c r="AN126" s="180"/>
      <c r="AO126" s="180"/>
      <c r="AP126" s="180"/>
      <c r="AQ126" s="180"/>
      <c r="AR126" s="180"/>
      <c r="AS126" s="180"/>
      <c r="AT126" s="180"/>
      <c r="AU126" s="180"/>
      <c r="AV126" s="180"/>
      <c r="AW126" s="180"/>
      <c r="AX126" s="180"/>
      <c r="AY126" s="180"/>
      <c r="AZ126" s="180"/>
      <c r="BA126" s="180"/>
      <c r="BB126" s="180"/>
      <c r="BC126" s="180"/>
      <c r="BD126" s="180"/>
      <c r="BE126" s="180"/>
      <c r="BF126" s="180"/>
      <c r="BG126" s="180"/>
      <c r="BH126" s="180"/>
    </row>
    <row r="127" spans="2:64" ht="15" customHeight="1">
      <c r="B127" s="180"/>
      <c r="C127" s="180"/>
      <c r="D127" s="180"/>
      <c r="E127" s="180"/>
      <c r="F127" s="180"/>
      <c r="G127" s="180"/>
      <c r="H127" s="180"/>
      <c r="I127" s="180"/>
      <c r="J127" s="180"/>
      <c r="K127" s="180"/>
      <c r="L127" s="180"/>
      <c r="M127" s="180"/>
      <c r="N127" s="180"/>
      <c r="O127" s="180"/>
      <c r="P127" s="180"/>
      <c r="Q127" s="180"/>
      <c r="R127" s="180"/>
      <c r="S127" s="180"/>
      <c r="T127" s="180"/>
      <c r="U127" s="180"/>
      <c r="V127" s="180"/>
      <c r="W127" s="180"/>
      <c r="X127" s="180"/>
      <c r="Y127" s="180"/>
      <c r="Z127" s="180"/>
      <c r="AA127" s="180"/>
      <c r="AB127" s="180"/>
      <c r="AC127" s="180"/>
      <c r="AD127" s="180"/>
      <c r="AE127" s="180"/>
      <c r="AF127" s="180"/>
      <c r="AG127" s="180"/>
      <c r="AH127" s="180"/>
      <c r="AI127" s="180"/>
      <c r="AJ127" s="180"/>
      <c r="AK127" s="180"/>
      <c r="AL127" s="180"/>
      <c r="AM127" s="180"/>
      <c r="AN127" s="180"/>
      <c r="AO127" s="180"/>
      <c r="AP127" s="180"/>
      <c r="AQ127" s="180"/>
      <c r="AR127" s="180"/>
      <c r="AS127" s="180"/>
      <c r="AT127" s="180"/>
      <c r="AU127" s="180"/>
      <c r="AV127" s="180"/>
      <c r="AW127" s="180"/>
      <c r="AX127" s="180"/>
      <c r="AY127" s="180"/>
      <c r="AZ127" s="180"/>
      <c r="BA127" s="180"/>
      <c r="BB127" s="180"/>
      <c r="BC127" s="180"/>
      <c r="BD127" s="180"/>
      <c r="BE127" s="180"/>
      <c r="BF127" s="180"/>
      <c r="BG127" s="180"/>
      <c r="BH127" s="180"/>
    </row>
    <row r="128" spans="2:64" ht="15" customHeight="1">
      <c r="B128" s="180"/>
      <c r="C128" s="180"/>
      <c r="D128" s="180"/>
      <c r="E128" s="180"/>
      <c r="F128" s="180"/>
      <c r="G128" s="180"/>
      <c r="H128" s="180"/>
      <c r="I128" s="180"/>
      <c r="J128" s="180"/>
      <c r="K128" s="180"/>
      <c r="L128" s="180"/>
      <c r="M128" s="180"/>
      <c r="N128" s="180"/>
      <c r="O128" s="180"/>
      <c r="P128" s="180"/>
      <c r="Q128" s="180"/>
      <c r="R128" s="180"/>
      <c r="S128" s="180"/>
      <c r="T128" s="180"/>
      <c r="U128" s="180"/>
      <c r="V128" s="180"/>
      <c r="W128" s="180"/>
      <c r="X128" s="180"/>
      <c r="Y128" s="180"/>
      <c r="Z128" s="180"/>
      <c r="AA128" s="180"/>
      <c r="AB128" s="180"/>
      <c r="AC128" s="180"/>
      <c r="AD128" s="180"/>
      <c r="AE128" s="180"/>
      <c r="AF128" s="180"/>
      <c r="AG128" s="180"/>
      <c r="AH128" s="180"/>
      <c r="AI128" s="180"/>
      <c r="AJ128" s="180"/>
      <c r="AK128" s="180"/>
      <c r="AL128" s="180"/>
      <c r="AM128" s="180"/>
      <c r="AN128" s="180"/>
      <c r="AO128" s="180"/>
      <c r="AP128" s="180"/>
      <c r="AQ128" s="180"/>
      <c r="AR128" s="180"/>
      <c r="AS128" s="180"/>
      <c r="AT128" s="180"/>
      <c r="AU128" s="180"/>
      <c r="AV128" s="180"/>
      <c r="AW128" s="180"/>
      <c r="AX128" s="180"/>
      <c r="AY128" s="180"/>
      <c r="AZ128" s="180"/>
      <c r="BA128" s="180"/>
      <c r="BB128" s="180"/>
      <c r="BC128" s="180"/>
      <c r="BD128" s="180"/>
      <c r="BE128" s="180"/>
      <c r="BF128" s="180"/>
      <c r="BG128" s="180"/>
      <c r="BH128" s="180"/>
    </row>
    <row r="129" spans="2:60" ht="15" customHeight="1">
      <c r="B129" s="180"/>
      <c r="C129" s="180"/>
      <c r="D129" s="180"/>
      <c r="E129" s="180"/>
      <c r="F129" s="180"/>
      <c r="G129" s="180"/>
      <c r="H129" s="180"/>
      <c r="I129" s="180"/>
      <c r="J129" s="180"/>
      <c r="K129" s="180"/>
      <c r="L129" s="180"/>
      <c r="M129" s="180"/>
      <c r="N129" s="180"/>
      <c r="O129" s="180"/>
      <c r="P129" s="180"/>
      <c r="Q129" s="180"/>
      <c r="R129" s="180"/>
      <c r="S129" s="180"/>
      <c r="T129" s="180"/>
      <c r="U129" s="180"/>
      <c r="V129" s="180"/>
      <c r="W129" s="180"/>
      <c r="X129" s="180"/>
      <c r="Y129" s="180"/>
      <c r="Z129" s="180"/>
      <c r="AA129" s="180"/>
      <c r="AB129" s="180"/>
      <c r="AC129" s="180"/>
      <c r="AD129" s="180"/>
      <c r="AE129" s="180"/>
      <c r="AF129" s="180"/>
      <c r="AG129" s="180"/>
      <c r="AH129" s="180"/>
      <c r="AI129" s="180"/>
      <c r="AJ129" s="180"/>
      <c r="AK129" s="180"/>
      <c r="AL129" s="180"/>
      <c r="AM129" s="180"/>
      <c r="AN129" s="180"/>
      <c r="AO129" s="180"/>
      <c r="AP129" s="180"/>
      <c r="AQ129" s="180"/>
      <c r="AR129" s="180"/>
      <c r="AS129" s="180"/>
      <c r="AT129" s="180"/>
      <c r="AU129" s="180"/>
      <c r="AV129" s="180"/>
      <c r="AW129" s="180"/>
      <c r="AX129" s="180"/>
      <c r="AY129" s="180"/>
      <c r="AZ129" s="180"/>
      <c r="BA129" s="180"/>
      <c r="BB129" s="180"/>
      <c r="BC129" s="180"/>
      <c r="BD129" s="180"/>
      <c r="BE129" s="180"/>
      <c r="BF129" s="180"/>
      <c r="BG129" s="180"/>
      <c r="BH129" s="180"/>
    </row>
    <row r="130" spans="2:60" ht="15" customHeight="1">
      <c r="B130" s="180"/>
      <c r="C130" s="180"/>
      <c r="D130" s="180"/>
      <c r="E130" s="180"/>
      <c r="F130" s="180"/>
      <c r="G130" s="180"/>
      <c r="H130" s="180"/>
      <c r="I130" s="180"/>
      <c r="J130" s="180"/>
      <c r="K130" s="180"/>
      <c r="L130" s="180"/>
      <c r="M130" s="180"/>
      <c r="N130" s="180"/>
      <c r="O130" s="180"/>
      <c r="P130" s="180"/>
      <c r="Q130" s="180"/>
      <c r="R130" s="180"/>
      <c r="S130" s="180"/>
      <c r="T130" s="180"/>
      <c r="U130" s="180"/>
      <c r="V130" s="180"/>
      <c r="W130" s="180"/>
      <c r="X130" s="180"/>
      <c r="Y130" s="180"/>
      <c r="Z130" s="180"/>
      <c r="AA130" s="180"/>
      <c r="AB130" s="180"/>
      <c r="AC130" s="180"/>
      <c r="AD130" s="180"/>
      <c r="AE130" s="180"/>
      <c r="AF130" s="180"/>
      <c r="AG130" s="180"/>
      <c r="AH130" s="180"/>
      <c r="AI130" s="180"/>
      <c r="AJ130" s="180"/>
      <c r="AK130" s="180"/>
      <c r="AL130" s="180"/>
      <c r="AM130" s="180"/>
      <c r="AN130" s="180"/>
      <c r="AO130" s="180"/>
      <c r="AP130" s="180"/>
      <c r="AQ130" s="180"/>
      <c r="AR130" s="180"/>
      <c r="AS130" s="180"/>
      <c r="AT130" s="180"/>
      <c r="AU130" s="180"/>
      <c r="AV130" s="180"/>
      <c r="AW130" s="180"/>
      <c r="AX130" s="180"/>
      <c r="AY130" s="180"/>
      <c r="AZ130" s="180"/>
      <c r="BA130" s="180"/>
      <c r="BB130" s="180"/>
      <c r="BC130" s="180"/>
      <c r="BD130" s="180"/>
      <c r="BE130" s="180"/>
      <c r="BF130" s="180"/>
      <c r="BG130" s="180"/>
      <c r="BH130" s="180"/>
    </row>
    <row r="131" spans="2:60" ht="15" customHeight="1">
      <c r="B131" s="180"/>
      <c r="C131" s="180"/>
      <c r="D131" s="180"/>
      <c r="E131" s="180"/>
      <c r="F131" s="180"/>
      <c r="G131" s="180"/>
      <c r="H131" s="180"/>
      <c r="I131" s="180"/>
      <c r="J131" s="180"/>
      <c r="K131" s="180"/>
      <c r="L131" s="180"/>
      <c r="M131" s="180"/>
      <c r="N131" s="180"/>
      <c r="O131" s="180"/>
      <c r="P131" s="180"/>
      <c r="Q131" s="180"/>
      <c r="R131" s="180"/>
      <c r="S131" s="180"/>
      <c r="T131" s="180"/>
      <c r="U131" s="180"/>
      <c r="V131" s="180"/>
      <c r="W131" s="180"/>
      <c r="X131" s="180"/>
      <c r="Y131" s="180"/>
      <c r="Z131" s="180"/>
      <c r="AA131" s="180"/>
      <c r="AB131" s="180"/>
      <c r="AC131" s="180"/>
      <c r="AD131" s="180"/>
      <c r="AE131" s="180"/>
      <c r="AF131" s="180"/>
      <c r="AG131" s="180"/>
      <c r="AH131" s="180"/>
      <c r="AI131" s="180"/>
      <c r="AJ131" s="180"/>
      <c r="AK131" s="180"/>
      <c r="AL131" s="180"/>
      <c r="AM131" s="180"/>
      <c r="AN131" s="180"/>
      <c r="AO131" s="180"/>
      <c r="AP131" s="180"/>
      <c r="AQ131" s="180"/>
      <c r="AR131" s="180"/>
      <c r="AS131" s="180"/>
      <c r="AT131" s="180"/>
      <c r="AU131" s="180"/>
      <c r="AV131" s="180"/>
      <c r="AW131" s="180"/>
      <c r="AX131" s="180"/>
      <c r="AY131" s="180"/>
      <c r="AZ131" s="180"/>
      <c r="BA131" s="180"/>
      <c r="BB131" s="180"/>
      <c r="BC131" s="180"/>
      <c r="BD131" s="180"/>
      <c r="BE131" s="180"/>
      <c r="BF131" s="180"/>
      <c r="BG131" s="180"/>
      <c r="BH131" s="180"/>
    </row>
    <row r="132" spans="2:60" ht="15" customHeight="1">
      <c r="B132" s="180"/>
      <c r="C132" s="180"/>
      <c r="D132" s="180"/>
      <c r="E132" s="180"/>
      <c r="F132" s="180"/>
      <c r="G132" s="180"/>
      <c r="H132" s="180"/>
      <c r="I132" s="180"/>
      <c r="J132" s="180"/>
      <c r="K132" s="180"/>
      <c r="L132" s="180"/>
      <c r="M132" s="180"/>
      <c r="N132" s="180"/>
      <c r="O132" s="180"/>
      <c r="P132" s="180"/>
      <c r="Q132" s="180"/>
      <c r="R132" s="180"/>
      <c r="S132" s="180"/>
      <c r="T132" s="180"/>
      <c r="U132" s="180"/>
      <c r="V132" s="180"/>
      <c r="W132" s="180"/>
      <c r="X132" s="180"/>
      <c r="Y132" s="180"/>
      <c r="Z132" s="180"/>
      <c r="AA132" s="180"/>
      <c r="AB132" s="180"/>
      <c r="AC132" s="180"/>
      <c r="AD132" s="180"/>
      <c r="AE132" s="180"/>
      <c r="AF132" s="180"/>
      <c r="AG132" s="180"/>
      <c r="AH132" s="180"/>
      <c r="AI132" s="180"/>
      <c r="AJ132" s="180"/>
      <c r="AK132" s="180"/>
      <c r="AL132" s="180"/>
      <c r="AM132" s="180"/>
      <c r="AN132" s="180"/>
      <c r="AO132" s="180"/>
      <c r="AP132" s="180"/>
      <c r="AQ132" s="180"/>
      <c r="AR132" s="180"/>
      <c r="AS132" s="180"/>
      <c r="AT132" s="180"/>
      <c r="AU132" s="180"/>
      <c r="AV132" s="180"/>
      <c r="AW132" s="180"/>
      <c r="AX132" s="180"/>
      <c r="AY132" s="180"/>
      <c r="AZ132" s="180"/>
      <c r="BA132" s="180"/>
      <c r="BB132" s="180"/>
      <c r="BC132" s="180"/>
      <c r="BD132" s="180"/>
      <c r="BE132" s="180"/>
      <c r="BF132" s="180"/>
      <c r="BG132" s="180"/>
      <c r="BH132" s="180"/>
    </row>
    <row r="133" spans="2:60" ht="15" customHeight="1">
      <c r="B133" s="180"/>
      <c r="C133" s="180"/>
      <c r="D133" s="180"/>
      <c r="E133" s="180"/>
      <c r="F133" s="180"/>
      <c r="G133" s="180"/>
      <c r="H133" s="180"/>
      <c r="I133" s="180"/>
      <c r="J133" s="180"/>
      <c r="K133" s="180"/>
      <c r="L133" s="180"/>
      <c r="M133" s="180"/>
      <c r="N133" s="180"/>
      <c r="O133" s="180"/>
      <c r="P133" s="180"/>
      <c r="Q133" s="180"/>
      <c r="R133" s="180"/>
      <c r="S133" s="180"/>
      <c r="T133" s="180"/>
      <c r="U133" s="180"/>
      <c r="V133" s="180"/>
      <c r="W133" s="180"/>
      <c r="X133" s="180"/>
      <c r="Y133" s="180"/>
      <c r="Z133" s="180"/>
      <c r="AA133" s="180"/>
      <c r="AB133" s="180"/>
      <c r="AC133" s="180"/>
      <c r="AD133" s="180"/>
      <c r="AE133" s="180"/>
      <c r="AF133" s="180"/>
      <c r="AG133" s="180"/>
      <c r="AH133" s="180"/>
      <c r="AI133" s="180"/>
      <c r="AJ133" s="180"/>
      <c r="AK133" s="180"/>
      <c r="AL133" s="180"/>
      <c r="AM133" s="180"/>
      <c r="AN133" s="180"/>
      <c r="AO133" s="180"/>
      <c r="AP133" s="180"/>
      <c r="AQ133" s="180"/>
      <c r="AR133" s="180"/>
      <c r="AS133" s="180"/>
      <c r="AT133" s="180"/>
      <c r="AU133" s="180"/>
      <c r="AV133" s="180"/>
      <c r="AW133" s="180"/>
      <c r="AX133" s="180"/>
      <c r="AY133" s="180"/>
      <c r="AZ133" s="180"/>
      <c r="BA133" s="180"/>
      <c r="BB133" s="180"/>
      <c r="BC133" s="180"/>
      <c r="BD133" s="180"/>
      <c r="BE133" s="180"/>
      <c r="BF133" s="180"/>
      <c r="BG133" s="180"/>
      <c r="BH133" s="180"/>
    </row>
    <row r="134" spans="2:60" ht="15" customHeight="1">
      <c r="B134" s="180"/>
      <c r="C134" s="180"/>
      <c r="D134" s="180"/>
      <c r="E134" s="180"/>
      <c r="F134" s="180"/>
      <c r="G134" s="180"/>
      <c r="H134" s="180"/>
      <c r="I134" s="180"/>
      <c r="J134" s="180"/>
      <c r="K134" s="180"/>
      <c r="L134" s="180"/>
      <c r="M134" s="180"/>
      <c r="N134" s="180"/>
      <c r="O134" s="180"/>
      <c r="P134" s="180"/>
      <c r="Q134" s="180"/>
      <c r="R134" s="180"/>
      <c r="S134" s="180"/>
      <c r="T134" s="180"/>
      <c r="U134" s="180"/>
      <c r="V134" s="180"/>
      <c r="W134" s="180"/>
      <c r="X134" s="180"/>
      <c r="Y134" s="180"/>
      <c r="Z134" s="180"/>
      <c r="AA134" s="180"/>
      <c r="AB134" s="180"/>
      <c r="AC134" s="180"/>
      <c r="AD134" s="180"/>
      <c r="AE134" s="180"/>
      <c r="AF134" s="180"/>
      <c r="AG134" s="180"/>
      <c r="AH134" s="180"/>
      <c r="AI134" s="180"/>
      <c r="AJ134" s="180"/>
      <c r="AK134" s="180"/>
      <c r="AL134" s="180"/>
      <c r="AM134" s="180"/>
      <c r="AN134" s="180"/>
      <c r="AO134" s="180"/>
      <c r="AP134" s="180"/>
      <c r="AQ134" s="180"/>
      <c r="AR134" s="180"/>
      <c r="AS134" s="180"/>
      <c r="AT134" s="180"/>
      <c r="AU134" s="180"/>
      <c r="AV134" s="180"/>
      <c r="AW134" s="180"/>
      <c r="AX134" s="180"/>
      <c r="AY134" s="180"/>
      <c r="AZ134" s="180"/>
      <c r="BA134" s="180"/>
      <c r="BB134" s="180"/>
      <c r="BC134" s="180"/>
      <c r="BD134" s="180"/>
      <c r="BE134" s="180"/>
      <c r="BF134" s="180"/>
      <c r="BG134" s="180"/>
      <c r="BH134" s="180"/>
    </row>
    <row r="135" spans="2:60" ht="15" customHeight="1">
      <c r="B135" s="180"/>
      <c r="C135" s="180"/>
      <c r="D135" s="180"/>
      <c r="E135" s="180"/>
      <c r="F135" s="180"/>
      <c r="G135" s="180"/>
      <c r="H135" s="180"/>
      <c r="I135" s="180"/>
      <c r="J135" s="180"/>
      <c r="K135" s="180"/>
      <c r="L135" s="180"/>
      <c r="M135" s="180"/>
      <c r="N135" s="180"/>
      <c r="O135" s="180"/>
      <c r="P135" s="180"/>
      <c r="Q135" s="180"/>
      <c r="R135" s="180"/>
      <c r="S135" s="180"/>
      <c r="T135" s="180"/>
      <c r="U135" s="180"/>
      <c r="V135" s="180"/>
      <c r="W135" s="180"/>
      <c r="X135" s="180"/>
      <c r="Y135" s="180"/>
      <c r="Z135" s="180"/>
      <c r="AA135" s="180"/>
      <c r="AB135" s="180"/>
      <c r="AC135" s="180"/>
      <c r="AD135" s="180"/>
      <c r="AE135" s="180"/>
      <c r="AF135" s="180"/>
      <c r="AG135" s="180"/>
      <c r="AH135" s="180"/>
      <c r="AI135" s="180"/>
      <c r="AJ135" s="180"/>
      <c r="AK135" s="180"/>
      <c r="AL135" s="180"/>
      <c r="AM135" s="180"/>
      <c r="AN135" s="180"/>
      <c r="AO135" s="180"/>
      <c r="AP135" s="180"/>
      <c r="AQ135" s="180"/>
      <c r="AR135" s="180"/>
      <c r="AS135" s="180"/>
      <c r="AT135" s="180"/>
      <c r="AU135" s="180"/>
      <c r="AV135" s="180"/>
      <c r="AW135" s="180"/>
      <c r="AX135" s="180"/>
      <c r="AY135" s="180"/>
      <c r="AZ135" s="180"/>
      <c r="BA135" s="180"/>
      <c r="BB135" s="180"/>
      <c r="BC135" s="180"/>
      <c r="BD135" s="180"/>
      <c r="BE135" s="180"/>
      <c r="BF135" s="180"/>
      <c r="BG135" s="180"/>
      <c r="BH135" s="180"/>
    </row>
    <row r="136" spans="2:60" ht="15" customHeight="1">
      <c r="B136" s="180"/>
      <c r="C136" s="180"/>
      <c r="D136" s="180"/>
      <c r="E136" s="180"/>
      <c r="F136" s="180"/>
      <c r="G136" s="180"/>
      <c r="H136" s="180"/>
      <c r="I136" s="180"/>
      <c r="J136" s="180"/>
      <c r="K136" s="180"/>
      <c r="L136" s="180"/>
      <c r="M136" s="180"/>
      <c r="N136" s="180"/>
      <c r="O136" s="180"/>
      <c r="P136" s="180"/>
      <c r="Q136" s="180"/>
      <c r="R136" s="180"/>
      <c r="S136" s="180"/>
      <c r="T136" s="180"/>
      <c r="U136" s="180"/>
      <c r="V136" s="180"/>
      <c r="W136" s="180"/>
      <c r="X136" s="180"/>
      <c r="Y136" s="180"/>
      <c r="Z136" s="180"/>
      <c r="AA136" s="180"/>
      <c r="AB136" s="180"/>
      <c r="AC136" s="180"/>
      <c r="AD136" s="180"/>
      <c r="AE136" s="180"/>
      <c r="AF136" s="180"/>
      <c r="AG136" s="180"/>
      <c r="AH136" s="180"/>
      <c r="AI136" s="180"/>
      <c r="AJ136" s="180"/>
      <c r="AK136" s="180"/>
      <c r="AL136" s="180"/>
      <c r="AM136" s="180"/>
      <c r="AN136" s="180"/>
      <c r="AO136" s="180"/>
      <c r="AP136" s="180"/>
      <c r="AQ136" s="180"/>
      <c r="AR136" s="180"/>
      <c r="AS136" s="180"/>
      <c r="AT136" s="180"/>
      <c r="AU136" s="180"/>
      <c r="AV136" s="180"/>
      <c r="AW136" s="180"/>
      <c r="AX136" s="180"/>
      <c r="AY136" s="180"/>
      <c r="AZ136" s="180"/>
      <c r="BA136" s="180"/>
      <c r="BB136" s="180"/>
      <c r="BC136" s="180"/>
      <c r="BD136" s="180"/>
      <c r="BE136" s="180"/>
      <c r="BF136" s="180"/>
      <c r="BG136" s="180"/>
      <c r="BH136" s="180"/>
    </row>
    <row r="137" spans="2:60" ht="15" customHeight="1">
      <c r="B137" s="180"/>
      <c r="C137" s="180"/>
      <c r="D137" s="180"/>
      <c r="E137" s="180"/>
      <c r="F137" s="180"/>
      <c r="G137" s="180"/>
      <c r="H137" s="180"/>
      <c r="I137" s="180"/>
      <c r="J137" s="180"/>
      <c r="K137" s="180"/>
      <c r="L137" s="180"/>
      <c r="M137" s="180"/>
      <c r="N137" s="180"/>
      <c r="O137" s="180"/>
      <c r="P137" s="180"/>
      <c r="Q137" s="180"/>
      <c r="R137" s="180"/>
      <c r="S137" s="180"/>
      <c r="T137" s="180"/>
      <c r="U137" s="180"/>
      <c r="V137" s="180"/>
      <c r="W137" s="180"/>
      <c r="X137" s="180"/>
      <c r="Y137" s="180"/>
      <c r="Z137" s="180"/>
      <c r="AA137" s="180"/>
      <c r="AB137" s="180"/>
      <c r="AC137" s="180"/>
      <c r="AD137" s="180"/>
      <c r="AE137" s="180"/>
      <c r="AF137" s="180"/>
      <c r="AG137" s="180"/>
      <c r="AH137" s="180"/>
      <c r="AI137" s="180"/>
      <c r="AJ137" s="180"/>
      <c r="AK137" s="180"/>
      <c r="AL137" s="180"/>
      <c r="AM137" s="180"/>
      <c r="AN137" s="180"/>
      <c r="AO137" s="180"/>
      <c r="AP137" s="180"/>
      <c r="AQ137" s="180"/>
      <c r="AR137" s="180"/>
      <c r="AS137" s="180"/>
      <c r="AT137" s="180"/>
      <c r="AU137" s="180"/>
      <c r="AV137" s="180"/>
      <c r="AW137" s="180"/>
      <c r="AX137" s="180"/>
      <c r="AY137" s="180"/>
      <c r="AZ137" s="180"/>
      <c r="BA137" s="180"/>
      <c r="BB137" s="180"/>
      <c r="BC137" s="180"/>
      <c r="BD137" s="180"/>
      <c r="BE137" s="180"/>
      <c r="BF137" s="180"/>
      <c r="BG137" s="180"/>
      <c r="BH137" s="180"/>
    </row>
    <row r="138" spans="2:60" ht="15" customHeight="1">
      <c r="B138" s="180"/>
      <c r="C138" s="180"/>
      <c r="D138" s="180"/>
      <c r="E138" s="180"/>
      <c r="F138" s="180"/>
      <c r="G138" s="180"/>
      <c r="H138" s="180"/>
      <c r="I138" s="180"/>
      <c r="J138" s="180"/>
      <c r="K138" s="180"/>
      <c r="L138" s="180"/>
      <c r="M138" s="180"/>
      <c r="N138" s="180"/>
      <c r="O138" s="180"/>
      <c r="P138" s="180"/>
      <c r="Q138" s="180"/>
      <c r="R138" s="180"/>
      <c r="S138" s="180"/>
      <c r="T138" s="180"/>
      <c r="U138" s="180"/>
      <c r="V138" s="180"/>
      <c r="W138" s="180"/>
      <c r="X138" s="180"/>
      <c r="Y138" s="180"/>
      <c r="Z138" s="180"/>
      <c r="AA138" s="180"/>
      <c r="AB138" s="180"/>
      <c r="AC138" s="180"/>
      <c r="AD138" s="180"/>
      <c r="AE138" s="180"/>
      <c r="AF138" s="180"/>
      <c r="AG138" s="180"/>
      <c r="AH138" s="180"/>
      <c r="AI138" s="180"/>
      <c r="AJ138" s="180"/>
      <c r="AK138" s="180"/>
      <c r="AL138" s="180"/>
      <c r="AM138" s="180"/>
      <c r="AN138" s="180"/>
      <c r="AO138" s="180"/>
      <c r="AP138" s="180"/>
      <c r="AQ138" s="180"/>
      <c r="AR138" s="180"/>
      <c r="AS138" s="180"/>
      <c r="AT138" s="180"/>
      <c r="AU138" s="180"/>
      <c r="AV138" s="180"/>
      <c r="AW138" s="180"/>
      <c r="AX138" s="180"/>
      <c r="AY138" s="180"/>
      <c r="AZ138" s="180"/>
      <c r="BA138" s="180"/>
      <c r="BB138" s="180"/>
      <c r="BC138" s="180"/>
      <c r="BD138" s="180"/>
      <c r="BE138" s="180"/>
      <c r="BF138" s="180"/>
      <c r="BG138" s="180"/>
      <c r="BH138" s="180"/>
    </row>
    <row r="139" spans="2:60" ht="15" customHeight="1">
      <c r="B139" s="184"/>
      <c r="C139" s="184"/>
      <c r="D139" s="184"/>
      <c r="E139" s="184"/>
      <c r="F139" s="184"/>
      <c r="G139" s="184"/>
      <c r="H139" s="184"/>
      <c r="I139" s="184"/>
      <c r="J139" s="184"/>
      <c r="K139" s="184"/>
      <c r="L139" s="184"/>
      <c r="M139" s="184"/>
      <c r="N139" s="184"/>
      <c r="O139" s="184"/>
      <c r="P139" s="184"/>
      <c r="Q139" s="184"/>
      <c r="R139" s="184"/>
      <c r="S139" s="184"/>
      <c r="T139" s="184"/>
      <c r="U139" s="184"/>
      <c r="V139" s="184"/>
      <c r="W139" s="184"/>
      <c r="X139" s="184"/>
      <c r="Y139" s="184"/>
      <c r="Z139" s="184"/>
      <c r="AA139" s="184"/>
      <c r="AB139" s="184"/>
      <c r="AC139" s="184"/>
      <c r="AD139" s="184"/>
      <c r="AE139" s="184"/>
      <c r="AF139" s="184"/>
      <c r="AG139" s="184"/>
      <c r="AH139" s="184"/>
      <c r="AI139" s="184"/>
      <c r="AJ139" s="184"/>
      <c r="AK139" s="184"/>
      <c r="AL139" s="184"/>
      <c r="AM139" s="184"/>
      <c r="AN139" s="184"/>
      <c r="AO139" s="184"/>
      <c r="AP139" s="184"/>
      <c r="AQ139" s="184"/>
      <c r="AR139" s="184"/>
      <c r="AS139" s="184"/>
      <c r="AT139" s="184"/>
      <c r="AU139" s="184"/>
      <c r="AV139" s="184"/>
      <c r="AW139" s="184"/>
      <c r="AX139" s="184"/>
      <c r="AY139" s="184"/>
      <c r="AZ139" s="184"/>
      <c r="BA139" s="184"/>
      <c r="BB139" s="184"/>
      <c r="BC139" s="184"/>
      <c r="BD139" s="184"/>
      <c r="BE139" s="184"/>
      <c r="BF139" s="184"/>
      <c r="BG139" s="184"/>
      <c r="BH139" s="184"/>
    </row>
    <row r="140" spans="2:60" ht="15" customHeight="1">
      <c r="B140" s="184"/>
      <c r="C140" s="184"/>
      <c r="D140" s="184"/>
      <c r="E140" s="184"/>
      <c r="F140" s="184"/>
      <c r="G140" s="184"/>
      <c r="H140" s="184"/>
      <c r="I140" s="184"/>
      <c r="J140" s="184"/>
      <c r="K140" s="184"/>
      <c r="L140" s="184"/>
      <c r="M140" s="184"/>
      <c r="N140" s="184"/>
      <c r="O140" s="184"/>
      <c r="P140" s="184"/>
      <c r="Q140" s="184"/>
      <c r="R140" s="184"/>
      <c r="S140" s="184"/>
      <c r="T140" s="184"/>
      <c r="U140" s="184"/>
      <c r="V140" s="184"/>
      <c r="W140" s="184"/>
      <c r="X140" s="184"/>
      <c r="Y140" s="184"/>
      <c r="Z140" s="184"/>
      <c r="AA140" s="184"/>
      <c r="AB140" s="184"/>
      <c r="AC140" s="184"/>
      <c r="AD140" s="184"/>
      <c r="AE140" s="184"/>
      <c r="AF140" s="184"/>
      <c r="AG140" s="184"/>
      <c r="AH140" s="184"/>
      <c r="AI140" s="184"/>
      <c r="AJ140" s="184"/>
      <c r="AK140" s="184"/>
      <c r="AL140" s="184"/>
      <c r="AM140" s="184"/>
      <c r="AN140" s="184"/>
      <c r="AO140" s="184"/>
      <c r="AP140" s="184"/>
      <c r="AQ140" s="184"/>
      <c r="AR140" s="184"/>
      <c r="AS140" s="184"/>
      <c r="AT140" s="184"/>
      <c r="AU140" s="184"/>
      <c r="AV140" s="184"/>
      <c r="AW140" s="184"/>
      <c r="AX140" s="184"/>
      <c r="AY140" s="184"/>
      <c r="AZ140" s="184"/>
      <c r="BA140" s="184"/>
      <c r="BB140" s="184"/>
      <c r="BC140" s="184"/>
      <c r="BD140" s="184"/>
      <c r="BE140" s="184"/>
      <c r="BF140" s="184"/>
      <c r="BG140" s="184"/>
      <c r="BH140" s="184"/>
    </row>
    <row r="141" spans="2:60" ht="15" customHeight="1">
      <c r="B141" s="184"/>
      <c r="C141" s="184"/>
      <c r="D141" s="184"/>
      <c r="E141" s="184"/>
      <c r="F141" s="184"/>
      <c r="G141" s="184"/>
      <c r="H141" s="184"/>
      <c r="I141" s="184"/>
      <c r="J141" s="184"/>
      <c r="K141" s="184"/>
      <c r="L141" s="184"/>
      <c r="M141" s="184"/>
      <c r="N141" s="184"/>
      <c r="O141" s="184"/>
      <c r="P141" s="184"/>
      <c r="Q141" s="184"/>
      <c r="R141" s="184"/>
      <c r="S141" s="184"/>
      <c r="T141" s="184"/>
      <c r="U141" s="184"/>
      <c r="V141" s="184"/>
      <c r="W141" s="184"/>
      <c r="X141" s="184"/>
      <c r="Y141" s="184"/>
      <c r="Z141" s="184"/>
      <c r="AA141" s="184"/>
      <c r="AB141" s="184"/>
      <c r="AC141" s="184"/>
      <c r="AD141" s="184"/>
      <c r="AE141" s="184"/>
      <c r="AF141" s="184"/>
      <c r="AG141" s="184"/>
      <c r="AH141" s="184"/>
      <c r="AI141" s="184"/>
      <c r="AJ141" s="184"/>
      <c r="AK141" s="184"/>
      <c r="AL141" s="184"/>
      <c r="AM141" s="184"/>
      <c r="AN141" s="184"/>
      <c r="AO141" s="184"/>
      <c r="AP141" s="184"/>
      <c r="AQ141" s="184"/>
      <c r="AR141" s="184"/>
      <c r="AS141" s="184"/>
      <c r="AT141" s="184"/>
      <c r="AU141" s="184"/>
      <c r="AV141" s="184"/>
      <c r="AW141" s="184"/>
      <c r="AX141" s="184"/>
      <c r="AY141" s="184"/>
      <c r="AZ141" s="184"/>
      <c r="BA141" s="184"/>
      <c r="BB141" s="184"/>
      <c r="BC141" s="184"/>
      <c r="BD141" s="184"/>
      <c r="BE141" s="184"/>
      <c r="BF141" s="184"/>
      <c r="BG141" s="184"/>
      <c r="BH141" s="184"/>
    </row>
    <row r="142" spans="2:60" ht="15" customHeight="1">
      <c r="B142" s="184"/>
      <c r="C142" s="184"/>
      <c r="D142" s="184"/>
      <c r="E142" s="184"/>
      <c r="F142" s="184"/>
      <c r="G142" s="184"/>
      <c r="H142" s="184"/>
      <c r="I142" s="184"/>
      <c r="J142" s="184"/>
      <c r="K142" s="184"/>
      <c r="L142" s="184"/>
      <c r="M142" s="184"/>
      <c r="N142" s="184"/>
      <c r="O142" s="184"/>
      <c r="P142" s="184"/>
      <c r="Q142" s="184"/>
      <c r="R142" s="184"/>
      <c r="S142" s="184"/>
      <c r="T142" s="184"/>
      <c r="U142" s="184"/>
      <c r="V142" s="184"/>
      <c r="W142" s="184"/>
      <c r="X142" s="184"/>
      <c r="Y142" s="184"/>
      <c r="Z142" s="184"/>
      <c r="AA142" s="184"/>
      <c r="AB142" s="184"/>
      <c r="AC142" s="184"/>
      <c r="AD142" s="184"/>
      <c r="AE142" s="184"/>
      <c r="AF142" s="184"/>
      <c r="AG142" s="184"/>
      <c r="AH142" s="184"/>
      <c r="AI142" s="184"/>
      <c r="AJ142" s="184"/>
      <c r="AK142" s="184"/>
      <c r="AL142" s="184"/>
      <c r="AM142" s="184"/>
      <c r="AN142" s="184"/>
      <c r="AO142" s="184"/>
      <c r="AP142" s="184"/>
      <c r="AQ142" s="184"/>
      <c r="AR142" s="184"/>
      <c r="AS142" s="184"/>
      <c r="AT142" s="184"/>
      <c r="AU142" s="184"/>
      <c r="AV142" s="184"/>
      <c r="AW142" s="184"/>
      <c r="AX142" s="184"/>
      <c r="AY142" s="184"/>
      <c r="AZ142" s="184"/>
      <c r="BA142" s="184"/>
      <c r="BB142" s="184"/>
      <c r="BC142" s="184"/>
      <c r="BD142" s="184"/>
      <c r="BE142" s="184"/>
      <c r="BF142" s="184"/>
      <c r="BG142" s="184"/>
      <c r="BH142" s="184"/>
    </row>
    <row r="143" spans="2:60" ht="15" customHeight="1">
      <c r="B143" s="184"/>
      <c r="C143" s="184"/>
      <c r="D143" s="184"/>
      <c r="E143" s="184"/>
      <c r="F143" s="184"/>
      <c r="G143" s="184"/>
      <c r="H143" s="184"/>
      <c r="I143" s="184"/>
      <c r="J143" s="184"/>
      <c r="K143" s="184"/>
      <c r="L143" s="184"/>
      <c r="M143" s="184"/>
      <c r="N143" s="184"/>
      <c r="O143" s="184"/>
      <c r="P143" s="184"/>
      <c r="Q143" s="184"/>
      <c r="R143" s="184"/>
      <c r="S143" s="184"/>
      <c r="T143" s="184"/>
      <c r="U143" s="184"/>
      <c r="V143" s="184"/>
      <c r="W143" s="184"/>
      <c r="X143" s="184"/>
      <c r="Y143" s="184"/>
      <c r="Z143" s="184"/>
      <c r="AA143" s="184"/>
      <c r="AB143" s="184"/>
      <c r="AC143" s="184"/>
      <c r="AD143" s="184"/>
      <c r="AE143" s="184"/>
      <c r="AF143" s="184"/>
      <c r="AG143" s="184"/>
      <c r="AH143" s="184"/>
      <c r="AI143" s="184"/>
      <c r="AJ143" s="184"/>
      <c r="AK143" s="184"/>
      <c r="AL143" s="184"/>
      <c r="AM143" s="184"/>
      <c r="AN143" s="184"/>
      <c r="AO143" s="184"/>
      <c r="AP143" s="184"/>
      <c r="AQ143" s="184"/>
      <c r="AR143" s="184"/>
      <c r="AS143" s="184"/>
      <c r="AT143" s="184"/>
      <c r="AU143" s="184"/>
      <c r="AV143" s="184"/>
      <c r="AW143" s="184"/>
      <c r="AX143" s="184"/>
      <c r="AY143" s="184"/>
      <c r="AZ143" s="184"/>
      <c r="BA143" s="184"/>
      <c r="BB143" s="184"/>
      <c r="BC143" s="184"/>
      <c r="BD143" s="184"/>
      <c r="BE143" s="184"/>
      <c r="BF143" s="184"/>
      <c r="BG143" s="184"/>
      <c r="BH143" s="184"/>
    </row>
    <row r="144" spans="2:60" ht="15" customHeight="1">
      <c r="B144" s="184"/>
      <c r="C144" s="184"/>
      <c r="D144" s="184"/>
      <c r="E144" s="184"/>
      <c r="F144" s="184"/>
      <c r="G144" s="184"/>
      <c r="H144" s="184"/>
      <c r="I144" s="184"/>
      <c r="J144" s="184"/>
      <c r="K144" s="184"/>
      <c r="L144" s="184"/>
      <c r="M144" s="184"/>
      <c r="N144" s="184"/>
      <c r="O144" s="184"/>
      <c r="P144" s="184"/>
      <c r="Q144" s="184"/>
      <c r="R144" s="184"/>
      <c r="S144" s="184"/>
      <c r="T144" s="184"/>
      <c r="U144" s="184"/>
      <c r="V144" s="184"/>
      <c r="W144" s="184"/>
      <c r="X144" s="184"/>
      <c r="Y144" s="184"/>
      <c r="Z144" s="184"/>
      <c r="AA144" s="184"/>
      <c r="AB144" s="184"/>
      <c r="AC144" s="184"/>
      <c r="AD144" s="184"/>
      <c r="AE144" s="184"/>
      <c r="AF144" s="184"/>
      <c r="AG144" s="184"/>
      <c r="AH144" s="184"/>
      <c r="AI144" s="184"/>
      <c r="AJ144" s="184"/>
      <c r="AK144" s="184"/>
      <c r="AL144" s="184"/>
      <c r="AM144" s="184"/>
      <c r="AN144" s="184"/>
      <c r="AO144" s="184"/>
      <c r="AP144" s="184"/>
      <c r="AQ144" s="184"/>
      <c r="AR144" s="184"/>
      <c r="AS144" s="184"/>
      <c r="AT144" s="184"/>
      <c r="AU144" s="184"/>
      <c r="AV144" s="184"/>
      <c r="AW144" s="184"/>
      <c r="AX144" s="184"/>
      <c r="AY144" s="184"/>
      <c r="AZ144" s="184"/>
      <c r="BA144" s="184"/>
      <c r="BB144" s="184"/>
      <c r="BC144" s="184"/>
      <c r="BD144" s="184"/>
      <c r="BE144" s="184"/>
      <c r="BF144" s="184"/>
      <c r="BG144" s="184"/>
      <c r="BH144" s="184"/>
    </row>
  </sheetData>
  <sheetProtection sheet="1" formatCells="0" selectLockedCells="1"/>
  <dataConsolidate/>
  <mergeCells count="330">
    <mergeCell ref="AI63:AP63"/>
    <mergeCell ref="AQ63:BH63"/>
    <mergeCell ref="B66:BH76"/>
    <mergeCell ref="B79:BH89"/>
    <mergeCell ref="B93:BH103"/>
    <mergeCell ref="B106:BH116"/>
    <mergeCell ref="B57:BH58"/>
    <mergeCell ref="L61:AH62"/>
    <mergeCell ref="AI61:AP61"/>
    <mergeCell ref="AQ61:BH61"/>
    <mergeCell ref="AI62:AP62"/>
    <mergeCell ref="AQ62:BH62"/>
    <mergeCell ref="AN54:AP54"/>
    <mergeCell ref="L55:M55"/>
    <mergeCell ref="N55:O55"/>
    <mergeCell ref="P55:Q55"/>
    <mergeCell ref="R55:S55"/>
    <mergeCell ref="T55:U55"/>
    <mergeCell ref="V55:AM55"/>
    <mergeCell ref="AN55:AP55"/>
    <mergeCell ref="V53:AM53"/>
    <mergeCell ref="L54:M54"/>
    <mergeCell ref="N54:O54"/>
    <mergeCell ref="P54:Q54"/>
    <mergeCell ref="R54:S54"/>
    <mergeCell ref="T54:U54"/>
    <mergeCell ref="V54:AM54"/>
    <mergeCell ref="B53:K55"/>
    <mergeCell ref="L53:M53"/>
    <mergeCell ref="N53:O53"/>
    <mergeCell ref="P53:Q53"/>
    <mergeCell ref="R53:S53"/>
    <mergeCell ref="T53:U53"/>
    <mergeCell ref="B51:K51"/>
    <mergeCell ref="B52:C52"/>
    <mergeCell ref="D52:E52"/>
    <mergeCell ref="F52:G52"/>
    <mergeCell ref="H52:I52"/>
    <mergeCell ref="J52:K52"/>
    <mergeCell ref="O50:Q52"/>
    <mergeCell ref="R50:AJ51"/>
    <mergeCell ref="B50:C50"/>
    <mergeCell ref="D50:E50"/>
    <mergeCell ref="F50:G50"/>
    <mergeCell ref="AK50:AR52"/>
    <mergeCell ref="AS50:AX51"/>
    <mergeCell ref="AY50:BB52"/>
    <mergeCell ref="BC50:BH52"/>
    <mergeCell ref="R52:AJ52"/>
    <mergeCell ref="AS52:AX52"/>
    <mergeCell ref="H49:I49"/>
    <mergeCell ref="J49:K49"/>
    <mergeCell ref="R49:AJ49"/>
    <mergeCell ref="AS49:AX49"/>
    <mergeCell ref="H50:I50"/>
    <mergeCell ref="J50:K50"/>
    <mergeCell ref="L50:N52"/>
    <mergeCell ref="O47:Q49"/>
    <mergeCell ref="R47:AJ48"/>
    <mergeCell ref="AK47:AR49"/>
    <mergeCell ref="AS47:AX48"/>
    <mergeCell ref="AY47:BB49"/>
    <mergeCell ref="BC47:BH49"/>
    <mergeCell ref="O44:Q46"/>
    <mergeCell ref="R44:AJ45"/>
    <mergeCell ref="AK44:AR46"/>
    <mergeCell ref="B44:C44"/>
    <mergeCell ref="D44:E44"/>
    <mergeCell ref="F44:G44"/>
    <mergeCell ref="B47:C47"/>
    <mergeCell ref="D47:E47"/>
    <mergeCell ref="F47:G47"/>
    <mergeCell ref="H47:I47"/>
    <mergeCell ref="J47:K47"/>
    <mergeCell ref="L47:N49"/>
    <mergeCell ref="B48:K48"/>
    <mergeCell ref="B49:C49"/>
    <mergeCell ref="D49:E49"/>
    <mergeCell ref="F49:G49"/>
    <mergeCell ref="AS44:AX45"/>
    <mergeCell ref="AY44:BB46"/>
    <mergeCell ref="BC44:BH46"/>
    <mergeCell ref="R46:AJ46"/>
    <mergeCell ref="AS46:AX46"/>
    <mergeCell ref="H43:I43"/>
    <mergeCell ref="J43:K43"/>
    <mergeCell ref="R43:AJ43"/>
    <mergeCell ref="AS43:AX43"/>
    <mergeCell ref="H44:I44"/>
    <mergeCell ref="J44:K44"/>
    <mergeCell ref="L44:N46"/>
    <mergeCell ref="O41:Q43"/>
    <mergeCell ref="R41:AJ42"/>
    <mergeCell ref="AK41:AR43"/>
    <mergeCell ref="AS41:AX42"/>
    <mergeCell ref="AY41:BB43"/>
    <mergeCell ref="BC41:BH43"/>
    <mergeCell ref="B45:K45"/>
    <mergeCell ref="B46:C46"/>
    <mergeCell ref="D46:E46"/>
    <mergeCell ref="F46:G46"/>
    <mergeCell ref="H46:I46"/>
    <mergeCell ref="J46:K46"/>
    <mergeCell ref="O38:Q40"/>
    <mergeCell ref="R38:AJ39"/>
    <mergeCell ref="AK38:AR40"/>
    <mergeCell ref="B38:C38"/>
    <mergeCell ref="D38:E38"/>
    <mergeCell ref="F38:G38"/>
    <mergeCell ref="B41:C41"/>
    <mergeCell ref="D41:E41"/>
    <mergeCell ref="F41:G41"/>
    <mergeCell ref="H41:I41"/>
    <mergeCell ref="J41:K41"/>
    <mergeCell ref="L41:N43"/>
    <mergeCell ref="B42:K42"/>
    <mergeCell ref="B43:C43"/>
    <mergeCell ref="D43:E43"/>
    <mergeCell ref="F43:G43"/>
    <mergeCell ref="AS38:AX39"/>
    <mergeCell ref="AY38:BB40"/>
    <mergeCell ref="BC38:BH40"/>
    <mergeCell ref="R40:AJ40"/>
    <mergeCell ref="AS40:AX40"/>
    <mergeCell ref="H37:I37"/>
    <mergeCell ref="J37:K37"/>
    <mergeCell ref="R37:AJ37"/>
    <mergeCell ref="AS37:AX37"/>
    <mergeCell ref="H38:I38"/>
    <mergeCell ref="J38:K38"/>
    <mergeCell ref="L38:N40"/>
    <mergeCell ref="O35:Q37"/>
    <mergeCell ref="R35:AJ36"/>
    <mergeCell ref="AK35:AR37"/>
    <mergeCell ref="AS35:AX36"/>
    <mergeCell ref="AY35:BB37"/>
    <mergeCell ref="BC35:BH37"/>
    <mergeCell ref="B39:K39"/>
    <mergeCell ref="B40:C40"/>
    <mergeCell ref="D40:E40"/>
    <mergeCell ref="F40:G40"/>
    <mergeCell ref="H40:I40"/>
    <mergeCell ref="J40:K40"/>
    <mergeCell ref="O32:Q34"/>
    <mergeCell ref="R32:AJ33"/>
    <mergeCell ref="AK32:AR34"/>
    <mergeCell ref="B32:C32"/>
    <mergeCell ref="D32:E32"/>
    <mergeCell ref="F32:G32"/>
    <mergeCell ref="B35:C35"/>
    <mergeCell ref="D35:E35"/>
    <mergeCell ref="F35:G35"/>
    <mergeCell ref="H35:I35"/>
    <mergeCell ref="J35:K35"/>
    <mergeCell ref="L35:N37"/>
    <mergeCell ref="B36:K36"/>
    <mergeCell ref="B37:C37"/>
    <mergeCell ref="D37:E37"/>
    <mergeCell ref="F37:G37"/>
    <mergeCell ref="AS32:AX33"/>
    <mergeCell ref="AY32:BB34"/>
    <mergeCell ref="BC32:BH34"/>
    <mergeCell ref="R34:AJ34"/>
    <mergeCell ref="AS34:AX34"/>
    <mergeCell ref="H31:I31"/>
    <mergeCell ref="J31:K31"/>
    <mergeCell ref="R31:AJ31"/>
    <mergeCell ref="AS31:AX31"/>
    <mergeCell ref="H32:I32"/>
    <mergeCell ref="J32:K32"/>
    <mergeCell ref="L32:N34"/>
    <mergeCell ref="O29:Q31"/>
    <mergeCell ref="R29:AJ30"/>
    <mergeCell ref="AK29:AR31"/>
    <mergeCell ref="AS29:AX30"/>
    <mergeCell ref="AY29:BB31"/>
    <mergeCell ref="BC29:BH31"/>
    <mergeCell ref="B33:K33"/>
    <mergeCell ref="B34:C34"/>
    <mergeCell ref="D34:E34"/>
    <mergeCell ref="F34:G34"/>
    <mergeCell ref="H34:I34"/>
    <mergeCell ref="J34:K34"/>
    <mergeCell ref="O26:Q28"/>
    <mergeCell ref="R26:AJ27"/>
    <mergeCell ref="AK26:AR28"/>
    <mergeCell ref="B26:C26"/>
    <mergeCell ref="D26:E26"/>
    <mergeCell ref="F26:G26"/>
    <mergeCell ref="B29:C29"/>
    <mergeCell ref="D29:E29"/>
    <mergeCell ref="F29:G29"/>
    <mergeCell ref="H29:I29"/>
    <mergeCell ref="J29:K29"/>
    <mergeCell ref="L29:N31"/>
    <mergeCell ref="B30:K30"/>
    <mergeCell ref="B31:C31"/>
    <mergeCell ref="D31:E31"/>
    <mergeCell ref="F31:G31"/>
    <mergeCell ref="AS26:AX27"/>
    <mergeCell ref="AY26:BB28"/>
    <mergeCell ref="BC26:BH28"/>
    <mergeCell ref="R28:AJ28"/>
    <mergeCell ref="AS28:AX28"/>
    <mergeCell ref="H25:I25"/>
    <mergeCell ref="J25:K25"/>
    <mergeCell ref="R25:AJ25"/>
    <mergeCell ref="AS25:AX25"/>
    <mergeCell ref="H26:I26"/>
    <mergeCell ref="J26:K26"/>
    <mergeCell ref="L26:N28"/>
    <mergeCell ref="O23:Q25"/>
    <mergeCell ref="R23:AJ24"/>
    <mergeCell ref="AK23:AR25"/>
    <mergeCell ref="AS23:AX24"/>
    <mergeCell ref="AY23:BB25"/>
    <mergeCell ref="BC23:BH25"/>
    <mergeCell ref="B27:K27"/>
    <mergeCell ref="B28:C28"/>
    <mergeCell ref="D28:E28"/>
    <mergeCell ref="F28:G28"/>
    <mergeCell ref="H28:I28"/>
    <mergeCell ref="J28:K28"/>
    <mergeCell ref="O20:Q22"/>
    <mergeCell ref="R20:AJ21"/>
    <mergeCell ref="AK20:AR22"/>
    <mergeCell ref="B20:C20"/>
    <mergeCell ref="D20:E20"/>
    <mergeCell ref="F20:G20"/>
    <mergeCell ref="B23:C23"/>
    <mergeCell ref="D23:E23"/>
    <mergeCell ref="F23:G23"/>
    <mergeCell ref="H23:I23"/>
    <mergeCell ref="J23:K23"/>
    <mergeCell ref="L23:N25"/>
    <mergeCell ref="B24:K24"/>
    <mergeCell ref="B25:C25"/>
    <mergeCell ref="D25:E25"/>
    <mergeCell ref="F25:G25"/>
    <mergeCell ref="AS20:AX21"/>
    <mergeCell ref="AY20:BB22"/>
    <mergeCell ref="BC20:BH22"/>
    <mergeCell ref="R22:AJ22"/>
    <mergeCell ref="AS22:AX22"/>
    <mergeCell ref="H19:I19"/>
    <mergeCell ref="J19:K19"/>
    <mergeCell ref="R19:AJ19"/>
    <mergeCell ref="AS19:AX19"/>
    <mergeCell ref="H20:I20"/>
    <mergeCell ref="J20:K20"/>
    <mergeCell ref="L20:N22"/>
    <mergeCell ref="O17:Q19"/>
    <mergeCell ref="R17:AJ18"/>
    <mergeCell ref="AK17:AR19"/>
    <mergeCell ref="AS17:AX18"/>
    <mergeCell ref="AY17:BB19"/>
    <mergeCell ref="BC17:BH19"/>
    <mergeCell ref="B21:K21"/>
    <mergeCell ref="B22:C22"/>
    <mergeCell ref="D22:E22"/>
    <mergeCell ref="F22:G22"/>
    <mergeCell ref="H22:I22"/>
    <mergeCell ref="J22:K22"/>
    <mergeCell ref="B17:C17"/>
    <mergeCell ref="D17:E17"/>
    <mergeCell ref="F17:G17"/>
    <mergeCell ref="H17:I17"/>
    <mergeCell ref="J17:K17"/>
    <mergeCell ref="L17:N19"/>
    <mergeCell ref="B18:K18"/>
    <mergeCell ref="B19:C19"/>
    <mergeCell ref="D19:E19"/>
    <mergeCell ref="F19:G19"/>
    <mergeCell ref="B15:K15"/>
    <mergeCell ref="B16:C16"/>
    <mergeCell ref="D16:E16"/>
    <mergeCell ref="F16:G16"/>
    <mergeCell ref="H16:I16"/>
    <mergeCell ref="J16:K16"/>
    <mergeCell ref="O14:Q16"/>
    <mergeCell ref="R14:AJ15"/>
    <mergeCell ref="AK14:AR16"/>
    <mergeCell ref="B14:C14"/>
    <mergeCell ref="D14:E14"/>
    <mergeCell ref="F14:G14"/>
    <mergeCell ref="H14:I14"/>
    <mergeCell ref="J14:K14"/>
    <mergeCell ref="L14:N16"/>
    <mergeCell ref="AS14:AX15"/>
    <mergeCell ref="AY14:BB16"/>
    <mergeCell ref="BC14:BH16"/>
    <mergeCell ref="R16:AJ16"/>
    <mergeCell ref="AS16:AX16"/>
    <mergeCell ref="AY12:BB13"/>
    <mergeCell ref="BC12:BH13"/>
    <mergeCell ref="R13:AJ13"/>
    <mergeCell ref="AK13:AR13"/>
    <mergeCell ref="B12:K13"/>
    <mergeCell ref="L12:Q13"/>
    <mergeCell ref="R12:AJ12"/>
    <mergeCell ref="AK12:AR12"/>
    <mergeCell ref="AS12:AX13"/>
    <mergeCell ref="AR5:AS6"/>
    <mergeCell ref="AT5:AU6"/>
    <mergeCell ref="AV5:AX6"/>
    <mergeCell ref="B7:K9"/>
    <mergeCell ref="N7:V7"/>
    <mergeCell ref="L8:AX9"/>
    <mergeCell ref="B4:K6"/>
    <mergeCell ref="L4:AG6"/>
    <mergeCell ref="AY4:BH11"/>
    <mergeCell ref="AH5:AI6"/>
    <mergeCell ref="AJ5:AK6"/>
    <mergeCell ref="AL5:AM6"/>
    <mergeCell ref="AN5:AO6"/>
    <mergeCell ref="AP5:AQ6"/>
    <mergeCell ref="B10:K11"/>
    <mergeCell ref="L10:AX11"/>
    <mergeCell ref="L1:AH2"/>
    <mergeCell ref="AI1:AP1"/>
    <mergeCell ref="AQ1:BH1"/>
    <mergeCell ref="AI2:AP2"/>
    <mergeCell ref="AQ2:BH2"/>
    <mergeCell ref="AR3:AT3"/>
    <mergeCell ref="AU3:AV3"/>
    <mergeCell ref="AW3:AX3"/>
    <mergeCell ref="AY3:AZ3"/>
    <mergeCell ref="BA3:BB3"/>
    <mergeCell ref="BC3:BD3"/>
    <mergeCell ref="BE3:BH3"/>
  </mergeCells>
  <phoneticPr fontId="2"/>
  <conditionalFormatting sqref="L4:AG6 N7:V7 L8:AX9">
    <cfRule type="containsBlanks" dxfId="8" priority="1">
      <formula>LEN(TRIM(L4))=0</formula>
    </cfRule>
  </conditionalFormatting>
  <dataValidations count="8">
    <dataValidation type="list" allowBlank="1" showInputMessage="1" showErrorMessage="1" sqref="AI63:AP63">
      <formula1>"保育責任者,管理者"</formula1>
    </dataValidation>
    <dataValidation imeMode="halfAlpha" allowBlank="1" showInputMessage="1" showErrorMessage="1" sqref="AU3 BC3 AY3"/>
    <dataValidation type="list" allowBlank="1" showInputMessage="1" showErrorMessage="1" sqref="AY14:BB52">
      <formula1>"常勤,非常勤"</formula1>
    </dataValidation>
    <dataValidation type="list" allowBlank="1" showInputMessage="1" showErrorMessage="1" sqref="BC14:BH52">
      <formula1>"認可保育所,認定こども園,幼稚園,横浜保育室,認証保育室,家庭的保育事業,小規模保育事業,事業所内保育事業,認可外"</formula1>
    </dataValidation>
    <dataValidation type="list" allowBlank="1" showInputMessage="1" showErrorMessage="1" sqref="AN54:AN55">
      <formula1>"□,■"</formula1>
    </dataValidation>
    <dataValidation type="list" allowBlank="1" showInputMessage="1" showErrorMessage="1" sqref="AS38 AS35 AS32 AS29 AS26 AS23 AS20 AS17 AS14 AS50 AS41 AS47 AS44">
      <formula1>"正規,パート,アルバイト,派遣,その他"</formula1>
    </dataValidation>
    <dataValidation type="list" allowBlank="1" showInputMessage="1" showErrorMessage="1" sqref="B14:C14 B16:C17 B19:C20 B22:C23 B25:C26 B28:C29 B31:C32 B34:C35 B37:C38 B52:C52 B43:C44 B49:C50 B46:C47 L53:M55 B40:C41">
      <formula1>"S,H,R"</formula1>
    </dataValidation>
    <dataValidation type="list" allowBlank="1" showInputMessage="1" showErrorMessage="1" sqref="AH5:AI6">
      <formula1>"S,H"</formula1>
    </dataValidation>
  </dataValidations>
  <printOptions horizontalCentered="1"/>
  <pageMargins left="0.70866141732283472" right="0.70866141732283472" top="0.74803149606299213" bottom="0.74803149606299213" header="0.31496062992125984" footer="0.31496062992125984"/>
  <pageSetup paperSize="9" scale="89" fitToHeight="0" orientation="portrait" blackAndWhite="1" r:id="rId1"/>
  <rowBreaks count="1" manualBreakCount="1">
    <brk id="59" max="60"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BN116"/>
  <sheetViews>
    <sheetView view="pageBreakPreview" zoomScaleNormal="85" zoomScaleSheetLayoutView="100" workbookViewId="0">
      <selection activeCell="L4" sqref="L4:AQ6"/>
    </sheetView>
  </sheetViews>
  <sheetFormatPr defaultColWidth="1.625" defaultRowHeight="15" customHeight="1"/>
  <cols>
    <col min="63" max="64" width="12.375" style="175" hidden="1" customWidth="1"/>
    <col min="65" max="65" width="12.375" style="159" hidden="1" customWidth="1"/>
  </cols>
  <sheetData>
    <row r="1" spans="1:66" ht="20.100000000000001" customHeight="1">
      <c r="A1" s="192"/>
      <c r="B1" s="388" t="s">
        <v>323</v>
      </c>
      <c r="C1" s="157"/>
      <c r="D1" s="157"/>
      <c r="E1" s="157"/>
      <c r="F1" s="157"/>
      <c r="G1" s="157"/>
      <c r="H1" s="157"/>
      <c r="I1" s="157"/>
      <c r="J1" s="157"/>
      <c r="K1" s="177"/>
      <c r="L1" s="730" t="s">
        <v>329</v>
      </c>
      <c r="M1" s="730"/>
      <c r="N1" s="730"/>
      <c r="O1" s="730"/>
      <c r="P1" s="730"/>
      <c r="Q1" s="730"/>
      <c r="R1" s="730"/>
      <c r="S1" s="730"/>
      <c r="T1" s="730"/>
      <c r="U1" s="730"/>
      <c r="V1" s="730"/>
      <c r="W1" s="730"/>
      <c r="X1" s="730"/>
      <c r="Y1" s="730"/>
      <c r="Z1" s="730"/>
      <c r="AA1" s="730"/>
      <c r="AB1" s="730"/>
      <c r="AC1" s="730"/>
      <c r="AD1" s="730"/>
      <c r="AE1" s="730"/>
      <c r="AF1" s="730"/>
      <c r="AG1" s="730"/>
      <c r="AH1" s="731"/>
      <c r="AI1" s="712" t="s">
        <v>96</v>
      </c>
      <c r="AJ1" s="713"/>
      <c r="AK1" s="713"/>
      <c r="AL1" s="713"/>
      <c r="AM1" s="713"/>
      <c r="AN1" s="713"/>
      <c r="AO1" s="713"/>
      <c r="AP1" s="714"/>
      <c r="AQ1" s="721">
        <f>資料4!AQ1</f>
        <v>0</v>
      </c>
      <c r="AR1" s="721"/>
      <c r="AS1" s="721"/>
      <c r="AT1" s="721"/>
      <c r="AU1" s="721"/>
      <c r="AV1" s="721"/>
      <c r="AW1" s="721"/>
      <c r="AX1" s="721"/>
      <c r="AY1" s="721"/>
      <c r="AZ1" s="721"/>
      <c r="BA1" s="721"/>
      <c r="BB1" s="721"/>
      <c r="BC1" s="721"/>
      <c r="BD1" s="721"/>
      <c r="BE1" s="721"/>
      <c r="BF1" s="721"/>
      <c r="BG1" s="721"/>
      <c r="BH1" s="722"/>
      <c r="BI1" s="192"/>
      <c r="BK1" s="158"/>
      <c r="BL1" s="185"/>
    </row>
    <row r="2" spans="1:66" ht="20.100000000000001" customHeight="1">
      <c r="A2" s="192"/>
      <c r="B2" s="156"/>
      <c r="C2" s="157"/>
      <c r="D2" s="157"/>
      <c r="E2" s="157"/>
      <c r="F2" s="157"/>
      <c r="G2" s="157"/>
      <c r="H2" s="157"/>
      <c r="I2" s="157"/>
      <c r="J2" s="157"/>
      <c r="K2" s="177"/>
      <c r="L2" s="730"/>
      <c r="M2" s="730"/>
      <c r="N2" s="730"/>
      <c r="O2" s="730"/>
      <c r="P2" s="730"/>
      <c r="Q2" s="730"/>
      <c r="R2" s="730"/>
      <c r="S2" s="730"/>
      <c r="T2" s="730"/>
      <c r="U2" s="730"/>
      <c r="V2" s="730"/>
      <c r="W2" s="730"/>
      <c r="X2" s="730"/>
      <c r="Y2" s="730"/>
      <c r="Z2" s="730"/>
      <c r="AA2" s="730"/>
      <c r="AB2" s="730"/>
      <c r="AC2" s="730"/>
      <c r="AD2" s="730"/>
      <c r="AE2" s="730"/>
      <c r="AF2" s="730"/>
      <c r="AG2" s="730"/>
      <c r="AH2" s="731"/>
      <c r="AI2" s="715" t="s">
        <v>97</v>
      </c>
      <c r="AJ2" s="716"/>
      <c r="AK2" s="716"/>
      <c r="AL2" s="716"/>
      <c r="AM2" s="716"/>
      <c r="AN2" s="716"/>
      <c r="AO2" s="716"/>
      <c r="AP2" s="717"/>
      <c r="AQ2" s="732">
        <f>資料4!AQ2</f>
        <v>0</v>
      </c>
      <c r="AR2" s="733"/>
      <c r="AS2" s="733"/>
      <c r="AT2" s="733"/>
      <c r="AU2" s="733"/>
      <c r="AV2" s="733"/>
      <c r="AW2" s="733"/>
      <c r="AX2" s="733"/>
      <c r="AY2" s="733"/>
      <c r="AZ2" s="733"/>
      <c r="BA2" s="733"/>
      <c r="BB2" s="733"/>
      <c r="BC2" s="733"/>
      <c r="BD2" s="733"/>
      <c r="BE2" s="733"/>
      <c r="BF2" s="733"/>
      <c r="BG2" s="733"/>
      <c r="BH2" s="734"/>
      <c r="BI2" s="192"/>
      <c r="BK2" s="158"/>
      <c r="BL2" s="185"/>
    </row>
    <row r="3" spans="1:66" ht="15" customHeight="1" thickBot="1">
      <c r="A3" s="192"/>
      <c r="B3" s="160"/>
      <c r="C3" s="160"/>
      <c r="D3" s="160"/>
      <c r="E3" s="160"/>
      <c r="F3" s="160"/>
      <c r="G3" s="160"/>
      <c r="H3" s="160"/>
      <c r="I3" s="160"/>
      <c r="J3" s="160"/>
      <c r="K3" s="160"/>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c r="AK3" s="161"/>
      <c r="AL3" s="161"/>
      <c r="AM3" s="161"/>
      <c r="AN3" s="161"/>
      <c r="AO3" s="161"/>
      <c r="AP3" s="161"/>
      <c r="AQ3" s="161"/>
      <c r="AR3" s="735" t="s">
        <v>147</v>
      </c>
      <c r="AS3" s="735"/>
      <c r="AT3" s="735"/>
      <c r="AU3" s="724">
        <v>4</v>
      </c>
      <c r="AV3" s="724"/>
      <c r="AW3" s="725" t="s">
        <v>144</v>
      </c>
      <c r="AX3" s="725"/>
      <c r="AY3" s="724">
        <v>4</v>
      </c>
      <c r="AZ3" s="724"/>
      <c r="BA3" s="725" t="s">
        <v>145</v>
      </c>
      <c r="BB3" s="725"/>
      <c r="BC3" s="724">
        <v>1</v>
      </c>
      <c r="BD3" s="724"/>
      <c r="BE3" s="725" t="s">
        <v>146</v>
      </c>
      <c r="BF3" s="725"/>
      <c r="BG3" s="725"/>
      <c r="BH3" s="725"/>
      <c r="BI3" s="192"/>
      <c r="BK3" s="163">
        <f>DATE(AU3+118,AY3,BC3)</f>
        <v>44652</v>
      </c>
      <c r="BL3" s="186"/>
    </row>
    <row r="4" spans="1:66" ht="15" customHeight="1">
      <c r="A4" s="192"/>
      <c r="B4" s="424" t="s" ph="1">
        <v>74</v>
      </c>
      <c r="C4" s="425" ph="1"/>
      <c r="D4" s="425" ph="1"/>
      <c r="E4" s="425" ph="1"/>
      <c r="F4" s="425" ph="1"/>
      <c r="G4" s="425" ph="1"/>
      <c r="H4" s="425" ph="1"/>
      <c r="I4" s="425" ph="1"/>
      <c r="J4" s="425" ph="1"/>
      <c r="K4" s="426" ph="1"/>
      <c r="L4" s="433" ph="1"/>
      <c r="M4" s="434"/>
      <c r="N4" s="434"/>
      <c r="O4" s="434"/>
      <c r="P4" s="434"/>
      <c r="Q4" s="434"/>
      <c r="R4" s="434"/>
      <c r="S4" s="434"/>
      <c r="T4" s="434"/>
      <c r="U4" s="434"/>
      <c r="V4" s="434"/>
      <c r="W4" s="434"/>
      <c r="X4" s="434"/>
      <c r="Y4" s="434"/>
      <c r="Z4" s="434"/>
      <c r="AA4" s="434"/>
      <c r="AB4" s="434"/>
      <c r="AC4" s="434"/>
      <c r="AD4" s="434"/>
      <c r="AE4" s="434"/>
      <c r="AF4" s="434"/>
      <c r="AG4" s="434"/>
      <c r="AH4" s="434"/>
      <c r="AI4" s="434"/>
      <c r="AJ4" s="434"/>
      <c r="AK4" s="434"/>
      <c r="AL4" s="434"/>
      <c r="AM4" s="434"/>
      <c r="AN4" s="434"/>
      <c r="AO4" s="434"/>
      <c r="AP4" s="434"/>
      <c r="AQ4" s="435"/>
      <c r="AR4" s="395" t="s">
        <v>13</v>
      </c>
      <c r="AS4" s="396"/>
      <c r="AT4" s="396"/>
      <c r="AU4" s="396"/>
      <c r="AV4" s="396"/>
      <c r="AW4" s="396"/>
      <c r="AX4" s="396"/>
      <c r="AY4" s="396"/>
      <c r="AZ4" s="396"/>
      <c r="BA4" s="396"/>
      <c r="BB4" s="396"/>
      <c r="BC4" s="396"/>
      <c r="BD4" s="166"/>
      <c r="BE4" s="166"/>
      <c r="BF4" s="166"/>
      <c r="BG4" s="166"/>
      <c r="BH4" s="234"/>
      <c r="BI4" s="168"/>
      <c r="BJ4" s="168"/>
      <c r="BL4" s="174"/>
      <c r="BN4" s="159"/>
    </row>
    <row r="5" spans="1:66" ht="15" customHeight="1">
      <c r="A5" s="192"/>
      <c r="B5" s="427" ph="1"/>
      <c r="C5" s="428" ph="1"/>
      <c r="D5" s="428" ph="1"/>
      <c r="E5" s="428" ph="1"/>
      <c r="F5" s="428" ph="1"/>
      <c r="G5" s="428" ph="1"/>
      <c r="H5" s="428" ph="1"/>
      <c r="I5" s="428" ph="1"/>
      <c r="J5" s="428" ph="1"/>
      <c r="K5" s="429" ph="1"/>
      <c r="L5" s="436"/>
      <c r="M5" s="437"/>
      <c r="N5" s="437"/>
      <c r="O5" s="437"/>
      <c r="P5" s="437"/>
      <c r="Q5" s="437"/>
      <c r="R5" s="437"/>
      <c r="S5" s="437"/>
      <c r="T5" s="437"/>
      <c r="U5" s="437"/>
      <c r="V5" s="437"/>
      <c r="W5" s="437"/>
      <c r="X5" s="437"/>
      <c r="Y5" s="437"/>
      <c r="Z5" s="437"/>
      <c r="AA5" s="437"/>
      <c r="AB5" s="437"/>
      <c r="AC5" s="437"/>
      <c r="AD5" s="437"/>
      <c r="AE5" s="437"/>
      <c r="AF5" s="437"/>
      <c r="AG5" s="437"/>
      <c r="AH5" s="437"/>
      <c r="AI5" s="437"/>
      <c r="AJ5" s="437"/>
      <c r="AK5" s="437"/>
      <c r="AL5" s="437"/>
      <c r="AM5" s="437"/>
      <c r="AN5" s="437"/>
      <c r="AO5" s="437"/>
      <c r="AP5" s="437"/>
      <c r="AQ5" s="438"/>
      <c r="AR5" s="451" t="s">
        <v>60</v>
      </c>
      <c r="AS5" s="452"/>
      <c r="AT5" s="455" t="s">
        <v>149</v>
      </c>
      <c r="AU5" s="455"/>
      <c r="AV5" s="457" t="s">
        <v>56</v>
      </c>
      <c r="AW5" s="457"/>
      <c r="AX5" s="455" t="s">
        <v>150</v>
      </c>
      <c r="AY5" s="455"/>
      <c r="AZ5" s="457" t="s">
        <v>55</v>
      </c>
      <c r="BA5" s="457"/>
      <c r="BB5" s="455" t="s">
        <v>148</v>
      </c>
      <c r="BC5" s="455"/>
      <c r="BD5" s="457" t="s">
        <v>59</v>
      </c>
      <c r="BE5" s="457"/>
      <c r="BF5" s="482">
        <f>IF(AU3="","",DATEDIF(BM5,BK3,"Y"))</f>
        <v>47</v>
      </c>
      <c r="BG5" s="482"/>
      <c r="BH5" s="754"/>
      <c r="BI5" s="168"/>
      <c r="BJ5" s="168"/>
      <c r="BK5" s="169">
        <f>IF(AR5="S",25,88)</f>
        <v>25</v>
      </c>
      <c r="BL5" s="170">
        <f>AT5+BK5</f>
        <v>75</v>
      </c>
      <c r="BM5" s="171">
        <f>DATE(BL5,AX5,BB5)</f>
        <v>27485</v>
      </c>
      <c r="BN5" s="159"/>
    </row>
    <row r="6" spans="1:66" ht="15" customHeight="1" thickBot="1">
      <c r="A6" s="192"/>
      <c r="B6" s="430" ph="1"/>
      <c r="C6" s="431" ph="1"/>
      <c r="D6" s="431" ph="1"/>
      <c r="E6" s="431" ph="1"/>
      <c r="F6" s="431" ph="1"/>
      <c r="G6" s="431" ph="1"/>
      <c r="H6" s="431" ph="1"/>
      <c r="I6" s="431" ph="1"/>
      <c r="J6" s="431" ph="1"/>
      <c r="K6" s="432" ph="1"/>
      <c r="L6" s="439"/>
      <c r="M6" s="440"/>
      <c r="N6" s="440"/>
      <c r="O6" s="440"/>
      <c r="P6" s="440"/>
      <c r="Q6" s="440"/>
      <c r="R6" s="440"/>
      <c r="S6" s="440"/>
      <c r="T6" s="440"/>
      <c r="U6" s="440"/>
      <c r="V6" s="440"/>
      <c r="W6" s="440"/>
      <c r="X6" s="440"/>
      <c r="Y6" s="440"/>
      <c r="Z6" s="440"/>
      <c r="AA6" s="440"/>
      <c r="AB6" s="440"/>
      <c r="AC6" s="440"/>
      <c r="AD6" s="440"/>
      <c r="AE6" s="440"/>
      <c r="AF6" s="440"/>
      <c r="AG6" s="440"/>
      <c r="AH6" s="440"/>
      <c r="AI6" s="440"/>
      <c r="AJ6" s="440"/>
      <c r="AK6" s="440"/>
      <c r="AL6" s="440"/>
      <c r="AM6" s="440"/>
      <c r="AN6" s="440"/>
      <c r="AO6" s="440"/>
      <c r="AP6" s="440"/>
      <c r="AQ6" s="441"/>
      <c r="AR6" s="453"/>
      <c r="AS6" s="454"/>
      <c r="AT6" s="456"/>
      <c r="AU6" s="456"/>
      <c r="AV6" s="458"/>
      <c r="AW6" s="458"/>
      <c r="AX6" s="456"/>
      <c r="AY6" s="455"/>
      <c r="AZ6" s="457"/>
      <c r="BA6" s="457"/>
      <c r="BB6" s="455"/>
      <c r="BC6" s="455"/>
      <c r="BD6" s="457"/>
      <c r="BE6" s="457"/>
      <c r="BF6" s="482"/>
      <c r="BG6" s="482"/>
      <c r="BH6" s="754"/>
      <c r="BI6" s="168"/>
      <c r="BJ6" s="168"/>
      <c r="BL6" s="174"/>
      <c r="BN6" s="159"/>
    </row>
    <row r="7" spans="1:66" ht="15" customHeight="1">
      <c r="A7" s="192"/>
      <c r="B7" s="459" t="s">
        <v>69</v>
      </c>
      <c r="C7" s="460"/>
      <c r="D7" s="460"/>
      <c r="E7" s="460"/>
      <c r="F7" s="460"/>
      <c r="G7" s="460"/>
      <c r="H7" s="460"/>
      <c r="I7" s="460"/>
      <c r="J7" s="460"/>
      <c r="K7" s="461"/>
      <c r="L7" s="397" t="s">
        <v>58</v>
      </c>
      <c r="M7" s="398"/>
      <c r="N7" s="484"/>
      <c r="O7" s="484"/>
      <c r="P7" s="484"/>
      <c r="Q7" s="484"/>
      <c r="R7" s="484"/>
      <c r="S7" s="484"/>
      <c r="T7" s="484"/>
      <c r="U7" s="484"/>
      <c r="V7" s="484"/>
      <c r="W7" s="398"/>
      <c r="X7" s="398"/>
      <c r="Y7" s="398"/>
      <c r="Z7" s="398"/>
      <c r="AA7" s="398"/>
      <c r="AB7" s="398"/>
      <c r="AC7" s="398"/>
      <c r="AD7" s="398"/>
      <c r="AE7" s="398"/>
      <c r="AF7" s="398"/>
      <c r="AG7" s="398"/>
      <c r="AH7" s="398"/>
      <c r="AI7" s="398"/>
      <c r="AJ7" s="398"/>
      <c r="AK7" s="398"/>
      <c r="AL7" s="398"/>
      <c r="AM7" s="398"/>
      <c r="AN7" s="398"/>
      <c r="AO7" s="398"/>
      <c r="AP7" s="398"/>
      <c r="AQ7" s="398"/>
      <c r="AR7" s="398"/>
      <c r="AS7" s="398"/>
      <c r="AT7" s="398"/>
      <c r="AU7" s="398"/>
      <c r="AV7" s="398"/>
      <c r="AW7" s="398"/>
      <c r="AX7" s="398"/>
      <c r="AY7" s="739" t="s">
        <v>330</v>
      </c>
      <c r="AZ7" s="740"/>
      <c r="BA7" s="740"/>
      <c r="BB7" s="740"/>
      <c r="BC7" s="740"/>
      <c r="BD7" s="740"/>
      <c r="BE7" s="740"/>
      <c r="BF7" s="740"/>
      <c r="BG7" s="740"/>
      <c r="BH7" s="741"/>
      <c r="BI7" s="168"/>
      <c r="BJ7" s="168"/>
      <c r="BK7" s="169"/>
      <c r="BL7" s="174"/>
      <c r="BN7" s="159"/>
    </row>
    <row r="8" spans="1:66" ht="15" customHeight="1">
      <c r="A8" s="192"/>
      <c r="B8" s="427"/>
      <c r="C8" s="428"/>
      <c r="D8" s="428"/>
      <c r="E8" s="428"/>
      <c r="F8" s="428"/>
      <c r="G8" s="428"/>
      <c r="H8" s="428"/>
      <c r="I8" s="428"/>
      <c r="J8" s="428"/>
      <c r="K8" s="429"/>
      <c r="L8" s="485"/>
      <c r="M8" s="486"/>
      <c r="N8" s="486"/>
      <c r="O8" s="486"/>
      <c r="P8" s="486"/>
      <c r="Q8" s="486"/>
      <c r="R8" s="486"/>
      <c r="S8" s="486"/>
      <c r="T8" s="486"/>
      <c r="U8" s="486"/>
      <c r="V8" s="486"/>
      <c r="W8" s="486"/>
      <c r="X8" s="486"/>
      <c r="Y8" s="486"/>
      <c r="Z8" s="486"/>
      <c r="AA8" s="486"/>
      <c r="AB8" s="486"/>
      <c r="AC8" s="486"/>
      <c r="AD8" s="486"/>
      <c r="AE8" s="486"/>
      <c r="AF8" s="486"/>
      <c r="AG8" s="486"/>
      <c r="AH8" s="486"/>
      <c r="AI8" s="486"/>
      <c r="AJ8" s="486"/>
      <c r="AK8" s="486"/>
      <c r="AL8" s="486"/>
      <c r="AM8" s="486"/>
      <c r="AN8" s="486"/>
      <c r="AO8" s="486"/>
      <c r="AP8" s="486"/>
      <c r="AQ8" s="486"/>
      <c r="AR8" s="486"/>
      <c r="AS8" s="486"/>
      <c r="AT8" s="486"/>
      <c r="AU8" s="486"/>
      <c r="AV8" s="486"/>
      <c r="AW8" s="486"/>
      <c r="AX8" s="486"/>
      <c r="AY8" s="742"/>
      <c r="AZ8" s="743"/>
      <c r="BA8" s="743"/>
      <c r="BB8" s="743"/>
      <c r="BC8" s="743"/>
      <c r="BD8" s="743"/>
      <c r="BE8" s="743"/>
      <c r="BF8" s="743"/>
      <c r="BG8" s="743"/>
      <c r="BH8" s="744"/>
      <c r="BI8" s="168"/>
      <c r="BJ8" s="168"/>
      <c r="BK8" s="174"/>
      <c r="BL8" s="174"/>
      <c r="BN8" s="159"/>
    </row>
    <row r="9" spans="1:66" ht="15" customHeight="1">
      <c r="A9" s="192"/>
      <c r="B9" s="430"/>
      <c r="C9" s="431"/>
      <c r="D9" s="431"/>
      <c r="E9" s="431"/>
      <c r="F9" s="431"/>
      <c r="G9" s="431"/>
      <c r="H9" s="431"/>
      <c r="I9" s="431"/>
      <c r="J9" s="431"/>
      <c r="K9" s="432"/>
      <c r="L9" s="488"/>
      <c r="M9" s="489"/>
      <c r="N9" s="489"/>
      <c r="O9" s="489"/>
      <c r="P9" s="489"/>
      <c r="Q9" s="489"/>
      <c r="R9" s="489"/>
      <c r="S9" s="489"/>
      <c r="T9" s="489"/>
      <c r="U9" s="489"/>
      <c r="V9" s="489"/>
      <c r="W9" s="489"/>
      <c r="X9" s="489"/>
      <c r="Y9" s="489"/>
      <c r="Z9" s="489"/>
      <c r="AA9" s="489"/>
      <c r="AB9" s="489"/>
      <c r="AC9" s="489"/>
      <c r="AD9" s="489"/>
      <c r="AE9" s="489"/>
      <c r="AF9" s="489"/>
      <c r="AG9" s="489"/>
      <c r="AH9" s="489"/>
      <c r="AI9" s="489"/>
      <c r="AJ9" s="489"/>
      <c r="AK9" s="489"/>
      <c r="AL9" s="489"/>
      <c r="AM9" s="489"/>
      <c r="AN9" s="489"/>
      <c r="AO9" s="489"/>
      <c r="AP9" s="489"/>
      <c r="AQ9" s="489"/>
      <c r="AR9" s="489"/>
      <c r="AS9" s="489"/>
      <c r="AT9" s="489"/>
      <c r="AU9" s="489"/>
      <c r="AV9" s="489"/>
      <c r="AW9" s="489"/>
      <c r="AX9" s="489"/>
      <c r="AY9" s="745"/>
      <c r="AZ9" s="746"/>
      <c r="BA9" s="746"/>
      <c r="BB9" s="746"/>
      <c r="BC9" s="746"/>
      <c r="BD9" s="746"/>
      <c r="BE9" s="746"/>
      <c r="BF9" s="746"/>
      <c r="BG9" s="746"/>
      <c r="BH9" s="747"/>
      <c r="BI9" s="168"/>
      <c r="BJ9" s="168"/>
      <c r="BK9" s="174"/>
      <c r="BL9" s="174"/>
      <c r="BN9" s="159"/>
    </row>
    <row r="10" spans="1:66" ht="15" customHeight="1">
      <c r="A10" s="192"/>
      <c r="B10" s="459" t="s">
        <v>70</v>
      </c>
      <c r="C10" s="460"/>
      <c r="D10" s="460"/>
      <c r="E10" s="460"/>
      <c r="F10" s="460"/>
      <c r="G10" s="460"/>
      <c r="H10" s="460"/>
      <c r="I10" s="460"/>
      <c r="J10" s="460"/>
      <c r="K10" s="461"/>
      <c r="L10" s="462" t="s">
        <v>368</v>
      </c>
      <c r="M10" s="463"/>
      <c r="N10" s="463"/>
      <c r="O10" s="463"/>
      <c r="P10" s="463"/>
      <c r="Q10" s="463"/>
      <c r="R10" s="463"/>
      <c r="S10" s="463"/>
      <c r="T10" s="463"/>
      <c r="U10" s="463"/>
      <c r="V10" s="463"/>
      <c r="W10" s="463"/>
      <c r="X10" s="463"/>
      <c r="Y10" s="463"/>
      <c r="Z10" s="463"/>
      <c r="AA10" s="463"/>
      <c r="AB10" s="463"/>
      <c r="AC10" s="463"/>
      <c r="AD10" s="463"/>
      <c r="AE10" s="463"/>
      <c r="AF10" s="463"/>
      <c r="AG10" s="463"/>
      <c r="AH10" s="463"/>
      <c r="AI10" s="463"/>
      <c r="AJ10" s="463"/>
      <c r="AK10" s="463"/>
      <c r="AL10" s="463"/>
      <c r="AM10" s="463"/>
      <c r="AN10" s="463"/>
      <c r="AO10" s="463"/>
      <c r="AP10" s="463"/>
      <c r="AQ10" s="463"/>
      <c r="AR10" s="463"/>
      <c r="AS10" s="463"/>
      <c r="AT10" s="463"/>
      <c r="AU10" s="463"/>
      <c r="AV10" s="463"/>
      <c r="AW10" s="463"/>
      <c r="AX10" s="463"/>
      <c r="AY10" s="748" t="s">
        <v>192</v>
      </c>
      <c r="AZ10" s="749"/>
      <c r="BA10" s="749"/>
      <c r="BB10" s="749"/>
      <c r="BC10" s="749"/>
      <c r="BD10" s="749"/>
      <c r="BE10" s="749"/>
      <c r="BF10" s="749"/>
      <c r="BG10" s="749"/>
      <c r="BH10" s="750"/>
      <c r="BI10" s="168"/>
      <c r="BJ10" s="168"/>
      <c r="BK10" s="174"/>
      <c r="BL10" s="174"/>
      <c r="BN10" s="159"/>
    </row>
    <row r="11" spans="1:66" ht="15" customHeight="1" thickBot="1">
      <c r="A11" s="192"/>
      <c r="B11" s="736"/>
      <c r="C11" s="737"/>
      <c r="D11" s="737"/>
      <c r="E11" s="737"/>
      <c r="F11" s="737"/>
      <c r="G11" s="737"/>
      <c r="H11" s="737"/>
      <c r="I11" s="737"/>
      <c r="J11" s="737"/>
      <c r="K11" s="738"/>
      <c r="L11" s="465"/>
      <c r="M11" s="466"/>
      <c r="N11" s="466"/>
      <c r="O11" s="466"/>
      <c r="P11" s="466"/>
      <c r="Q11" s="466"/>
      <c r="R11" s="466"/>
      <c r="S11" s="466"/>
      <c r="T11" s="466"/>
      <c r="U11" s="466"/>
      <c r="V11" s="466"/>
      <c r="W11" s="466"/>
      <c r="X11" s="466"/>
      <c r="Y11" s="466"/>
      <c r="Z11" s="466"/>
      <c r="AA11" s="466"/>
      <c r="AB11" s="466"/>
      <c r="AC11" s="466"/>
      <c r="AD11" s="466"/>
      <c r="AE11" s="466"/>
      <c r="AF11" s="466"/>
      <c r="AG11" s="466"/>
      <c r="AH11" s="466"/>
      <c r="AI11" s="466"/>
      <c r="AJ11" s="466"/>
      <c r="AK11" s="466"/>
      <c r="AL11" s="466"/>
      <c r="AM11" s="466"/>
      <c r="AN11" s="466"/>
      <c r="AO11" s="466"/>
      <c r="AP11" s="466"/>
      <c r="AQ11" s="466"/>
      <c r="AR11" s="466"/>
      <c r="AS11" s="466"/>
      <c r="AT11" s="466"/>
      <c r="AU11" s="466"/>
      <c r="AV11" s="466"/>
      <c r="AW11" s="466"/>
      <c r="AX11" s="466"/>
      <c r="AY11" s="751" t="s">
        <v>191</v>
      </c>
      <c r="AZ11" s="752"/>
      <c r="BA11" s="752"/>
      <c r="BB11" s="752"/>
      <c r="BC11" s="752"/>
      <c r="BD11" s="752"/>
      <c r="BE11" s="752"/>
      <c r="BF11" s="752"/>
      <c r="BG11" s="752"/>
      <c r="BH11" s="753"/>
      <c r="BI11" s="168"/>
      <c r="BJ11" s="168"/>
      <c r="BK11" s="174"/>
      <c r="BL11" s="174"/>
      <c r="BN11" s="159"/>
    </row>
    <row r="12" spans="1:66" ht="15" customHeight="1">
      <c r="A12" s="192"/>
      <c r="B12" s="468" t="s">
        <v>71</v>
      </c>
      <c r="C12" s="469"/>
      <c r="D12" s="469"/>
      <c r="E12" s="469"/>
      <c r="F12" s="469"/>
      <c r="G12" s="469"/>
      <c r="H12" s="469"/>
      <c r="I12" s="469"/>
      <c r="J12" s="469"/>
      <c r="K12" s="470"/>
      <c r="L12" s="474" t="s">
        <v>72</v>
      </c>
      <c r="M12" s="469"/>
      <c r="N12" s="469"/>
      <c r="O12" s="469"/>
      <c r="P12" s="469"/>
      <c r="Q12" s="470"/>
      <c r="R12" s="645" t="s">
        <v>76</v>
      </c>
      <c r="S12" s="646"/>
      <c r="T12" s="646"/>
      <c r="U12" s="646"/>
      <c r="V12" s="646"/>
      <c r="W12" s="646"/>
      <c r="X12" s="646"/>
      <c r="Y12" s="646"/>
      <c r="Z12" s="646"/>
      <c r="AA12" s="646"/>
      <c r="AB12" s="646"/>
      <c r="AC12" s="646"/>
      <c r="AD12" s="646"/>
      <c r="AE12" s="646"/>
      <c r="AF12" s="646"/>
      <c r="AG12" s="646"/>
      <c r="AH12" s="646"/>
      <c r="AI12" s="646"/>
      <c r="AJ12" s="647"/>
      <c r="AK12" s="627" t="s">
        <v>88</v>
      </c>
      <c r="AL12" s="616"/>
      <c r="AM12" s="616"/>
      <c r="AN12" s="616"/>
      <c r="AO12" s="616"/>
      <c r="AP12" s="616"/>
      <c r="AQ12" s="616"/>
      <c r="AR12" s="631"/>
      <c r="AS12" s="627" t="s">
        <v>85</v>
      </c>
      <c r="AT12" s="616"/>
      <c r="AU12" s="616"/>
      <c r="AV12" s="616"/>
      <c r="AW12" s="616"/>
      <c r="AX12" s="628"/>
      <c r="AY12" s="621" t="s">
        <v>84</v>
      </c>
      <c r="AZ12" s="622"/>
      <c r="BA12" s="622"/>
      <c r="BB12" s="623"/>
      <c r="BC12" s="615" t="s">
        <v>86</v>
      </c>
      <c r="BD12" s="616"/>
      <c r="BE12" s="616"/>
      <c r="BF12" s="616"/>
      <c r="BG12" s="616"/>
      <c r="BH12" s="617"/>
      <c r="BI12" s="167"/>
      <c r="BJ12" s="168"/>
      <c r="BK12" s="174"/>
      <c r="BL12" s="174"/>
      <c r="BN12" s="159"/>
    </row>
    <row r="13" spans="1:66" ht="15" customHeight="1">
      <c r="A13" s="192"/>
      <c r="B13" s="471"/>
      <c r="C13" s="472"/>
      <c r="D13" s="472"/>
      <c r="E13" s="472"/>
      <c r="F13" s="472"/>
      <c r="G13" s="472"/>
      <c r="H13" s="472"/>
      <c r="I13" s="472"/>
      <c r="J13" s="472"/>
      <c r="K13" s="473"/>
      <c r="L13" s="475"/>
      <c r="M13" s="472"/>
      <c r="N13" s="472"/>
      <c r="O13" s="472"/>
      <c r="P13" s="472"/>
      <c r="Q13" s="473"/>
      <c r="R13" s="634" t="s">
        <v>190</v>
      </c>
      <c r="S13" s="635"/>
      <c r="T13" s="635"/>
      <c r="U13" s="635"/>
      <c r="V13" s="635"/>
      <c r="W13" s="635"/>
      <c r="X13" s="635"/>
      <c r="Y13" s="635"/>
      <c r="Z13" s="635"/>
      <c r="AA13" s="635"/>
      <c r="AB13" s="635"/>
      <c r="AC13" s="635"/>
      <c r="AD13" s="635"/>
      <c r="AE13" s="635"/>
      <c r="AF13" s="635"/>
      <c r="AG13" s="635"/>
      <c r="AH13" s="635"/>
      <c r="AI13" s="635"/>
      <c r="AJ13" s="636"/>
      <c r="AK13" s="632" t="s">
        <v>87</v>
      </c>
      <c r="AL13" s="625"/>
      <c r="AM13" s="625"/>
      <c r="AN13" s="625"/>
      <c r="AO13" s="625"/>
      <c r="AP13" s="625"/>
      <c r="AQ13" s="625"/>
      <c r="AR13" s="633"/>
      <c r="AS13" s="629"/>
      <c r="AT13" s="619"/>
      <c r="AU13" s="619"/>
      <c r="AV13" s="619"/>
      <c r="AW13" s="619"/>
      <c r="AX13" s="630"/>
      <c r="AY13" s="624"/>
      <c r="AZ13" s="625"/>
      <c r="BA13" s="625"/>
      <c r="BB13" s="626"/>
      <c r="BC13" s="618"/>
      <c r="BD13" s="619"/>
      <c r="BE13" s="619"/>
      <c r="BF13" s="619"/>
      <c r="BG13" s="619"/>
      <c r="BH13" s="620"/>
      <c r="BI13" s="167"/>
      <c r="BJ13" s="168"/>
      <c r="BK13" s="174"/>
      <c r="BL13" s="174"/>
      <c r="BN13" s="159"/>
    </row>
    <row r="14" spans="1:66" ht="15" customHeight="1">
      <c r="A14" s="192"/>
      <c r="B14" s="511" t="s">
        <v>60</v>
      </c>
      <c r="C14" s="512"/>
      <c r="D14" s="512">
        <v>60</v>
      </c>
      <c r="E14" s="512"/>
      <c r="F14" s="513" t="s">
        <v>56</v>
      </c>
      <c r="G14" s="513"/>
      <c r="H14" s="513">
        <v>4</v>
      </c>
      <c r="I14" s="513"/>
      <c r="J14" s="513" t="s">
        <v>55</v>
      </c>
      <c r="K14" s="514"/>
      <c r="L14" s="515">
        <f>IFERROR(DATEDIF(BM14,BM15+1,"Y"),"")</f>
        <v>6</v>
      </c>
      <c r="M14" s="516"/>
      <c r="N14" s="516"/>
      <c r="O14" s="498">
        <f>IFERROR(DATEDIF(BM14,BM15+1,"YM"),"")</f>
        <v>0</v>
      </c>
      <c r="P14" s="498"/>
      <c r="Q14" s="499"/>
      <c r="R14" s="639" t="s">
        <v>75</v>
      </c>
      <c r="S14" s="640"/>
      <c r="T14" s="640"/>
      <c r="U14" s="640"/>
      <c r="V14" s="640"/>
      <c r="W14" s="640"/>
      <c r="X14" s="640"/>
      <c r="Y14" s="640"/>
      <c r="Z14" s="640"/>
      <c r="AA14" s="640"/>
      <c r="AB14" s="640"/>
      <c r="AC14" s="640"/>
      <c r="AD14" s="640"/>
      <c r="AE14" s="640"/>
      <c r="AF14" s="640"/>
      <c r="AG14" s="640"/>
      <c r="AH14" s="640"/>
      <c r="AI14" s="640"/>
      <c r="AJ14" s="641"/>
      <c r="AK14" s="579" t="s">
        <v>89</v>
      </c>
      <c r="AL14" s="580"/>
      <c r="AM14" s="580"/>
      <c r="AN14" s="580"/>
      <c r="AO14" s="580"/>
      <c r="AP14" s="580"/>
      <c r="AQ14" s="580"/>
      <c r="AR14" s="581"/>
      <c r="AS14" s="587" t="s">
        <v>78</v>
      </c>
      <c r="AT14" s="588"/>
      <c r="AU14" s="588"/>
      <c r="AV14" s="588"/>
      <c r="AW14" s="588"/>
      <c r="AX14" s="589"/>
      <c r="AY14" s="504" t="s">
        <v>80</v>
      </c>
      <c r="AZ14" s="505"/>
      <c r="BA14" s="505"/>
      <c r="BB14" s="674"/>
      <c r="BC14" s="504" t="s">
        <v>81</v>
      </c>
      <c r="BD14" s="505"/>
      <c r="BE14" s="505"/>
      <c r="BF14" s="505"/>
      <c r="BG14" s="505"/>
      <c r="BH14" s="506"/>
      <c r="BI14" s="167"/>
      <c r="BJ14" s="74"/>
      <c r="BK14" s="169">
        <f>IF(B14="S",25,IF(B14="H",88,IF(B14="R",118,)))</f>
        <v>25</v>
      </c>
      <c r="BL14" s="169">
        <f>D14+BK14</f>
        <v>85</v>
      </c>
      <c r="BM14" s="188">
        <f>DATE(BL14,H14,1)</f>
        <v>31138</v>
      </c>
      <c r="BN14" s="68"/>
    </row>
    <row r="15" spans="1:66" ht="15" customHeight="1">
      <c r="A15" s="192"/>
      <c r="B15" s="491" t="s">
        <v>57</v>
      </c>
      <c r="C15" s="492"/>
      <c r="D15" s="492"/>
      <c r="E15" s="492"/>
      <c r="F15" s="492"/>
      <c r="G15" s="492"/>
      <c r="H15" s="492"/>
      <c r="I15" s="492"/>
      <c r="J15" s="492"/>
      <c r="K15" s="493"/>
      <c r="L15" s="517"/>
      <c r="M15" s="518"/>
      <c r="N15" s="518"/>
      <c r="O15" s="500"/>
      <c r="P15" s="500"/>
      <c r="Q15" s="501"/>
      <c r="R15" s="642"/>
      <c r="S15" s="643"/>
      <c r="T15" s="643"/>
      <c r="U15" s="643"/>
      <c r="V15" s="643"/>
      <c r="W15" s="643"/>
      <c r="X15" s="643"/>
      <c r="Y15" s="643"/>
      <c r="Z15" s="643"/>
      <c r="AA15" s="643"/>
      <c r="AB15" s="643"/>
      <c r="AC15" s="643"/>
      <c r="AD15" s="643"/>
      <c r="AE15" s="643"/>
      <c r="AF15" s="643"/>
      <c r="AG15" s="643"/>
      <c r="AH15" s="643"/>
      <c r="AI15" s="643"/>
      <c r="AJ15" s="644"/>
      <c r="AK15" s="582"/>
      <c r="AL15" s="540"/>
      <c r="AM15" s="540"/>
      <c r="AN15" s="540"/>
      <c r="AO15" s="540"/>
      <c r="AP15" s="540"/>
      <c r="AQ15" s="540"/>
      <c r="AR15" s="583"/>
      <c r="AS15" s="590"/>
      <c r="AT15" s="591"/>
      <c r="AU15" s="591"/>
      <c r="AV15" s="591"/>
      <c r="AW15" s="591"/>
      <c r="AX15" s="592"/>
      <c r="AY15" s="507"/>
      <c r="AZ15" s="455"/>
      <c r="BA15" s="455"/>
      <c r="BB15" s="675"/>
      <c r="BC15" s="507"/>
      <c r="BD15" s="455"/>
      <c r="BE15" s="455"/>
      <c r="BF15" s="455"/>
      <c r="BG15" s="455"/>
      <c r="BH15" s="508"/>
      <c r="BI15" s="167"/>
      <c r="BJ15" s="74"/>
      <c r="BK15" s="169">
        <f>IF(B16="S",25,IF(B16="H",88,IF(B16="R",118,)))</f>
        <v>88</v>
      </c>
      <c r="BL15" s="169">
        <f>D16+BK15</f>
        <v>91</v>
      </c>
      <c r="BM15" s="188">
        <f>DATE(BL15,H16,31)</f>
        <v>33328</v>
      </c>
      <c r="BN15" s="68"/>
    </row>
    <row r="16" spans="1:66" ht="15" customHeight="1">
      <c r="A16" s="192"/>
      <c r="B16" s="494" t="s">
        <v>151</v>
      </c>
      <c r="C16" s="495"/>
      <c r="D16" s="495">
        <v>3</v>
      </c>
      <c r="E16" s="495"/>
      <c r="F16" s="496" t="s">
        <v>56</v>
      </c>
      <c r="G16" s="496"/>
      <c r="H16" s="496">
        <v>3</v>
      </c>
      <c r="I16" s="496"/>
      <c r="J16" s="496" t="s">
        <v>55</v>
      </c>
      <c r="K16" s="497"/>
      <c r="L16" s="519"/>
      <c r="M16" s="520"/>
      <c r="N16" s="520"/>
      <c r="O16" s="502"/>
      <c r="P16" s="502"/>
      <c r="Q16" s="503"/>
      <c r="R16" s="671" t="s">
        <v>77</v>
      </c>
      <c r="S16" s="672"/>
      <c r="T16" s="672"/>
      <c r="U16" s="672"/>
      <c r="V16" s="672"/>
      <c r="W16" s="672"/>
      <c r="X16" s="672"/>
      <c r="Y16" s="672"/>
      <c r="Z16" s="672"/>
      <c r="AA16" s="672"/>
      <c r="AB16" s="672"/>
      <c r="AC16" s="672"/>
      <c r="AD16" s="672"/>
      <c r="AE16" s="672"/>
      <c r="AF16" s="672"/>
      <c r="AG16" s="672"/>
      <c r="AH16" s="672"/>
      <c r="AI16" s="672"/>
      <c r="AJ16" s="673"/>
      <c r="AK16" s="584"/>
      <c r="AL16" s="585"/>
      <c r="AM16" s="585"/>
      <c r="AN16" s="585"/>
      <c r="AO16" s="585"/>
      <c r="AP16" s="585"/>
      <c r="AQ16" s="585"/>
      <c r="AR16" s="586"/>
      <c r="AS16" s="593" t="s">
        <v>79</v>
      </c>
      <c r="AT16" s="456"/>
      <c r="AU16" s="456"/>
      <c r="AV16" s="456"/>
      <c r="AW16" s="456"/>
      <c r="AX16" s="594"/>
      <c r="AY16" s="509"/>
      <c r="AZ16" s="456"/>
      <c r="BA16" s="456"/>
      <c r="BB16" s="594"/>
      <c r="BC16" s="509"/>
      <c r="BD16" s="456"/>
      <c r="BE16" s="456"/>
      <c r="BF16" s="456"/>
      <c r="BG16" s="456"/>
      <c r="BH16" s="510"/>
      <c r="BI16" s="167"/>
      <c r="BJ16" s="74"/>
      <c r="BK16" s="68"/>
      <c r="BL16" s="151"/>
      <c r="BM16" s="68"/>
      <c r="BN16" s="68"/>
    </row>
    <row r="17" spans="1:66" ht="15" customHeight="1">
      <c r="A17" s="192"/>
      <c r="B17" s="511"/>
      <c r="C17" s="512"/>
      <c r="D17" s="512"/>
      <c r="E17" s="512"/>
      <c r="F17" s="513" t="s">
        <v>56</v>
      </c>
      <c r="G17" s="513"/>
      <c r="H17" s="513"/>
      <c r="I17" s="513"/>
      <c r="J17" s="513" t="s">
        <v>55</v>
      </c>
      <c r="K17" s="514"/>
      <c r="L17" s="515" t="str">
        <f>IFERROR(DATEDIF(BM17,BM18+1,"Y"),"")</f>
        <v/>
      </c>
      <c r="M17" s="516"/>
      <c r="N17" s="516"/>
      <c r="O17" s="498" t="str">
        <f>IFERROR(DATEDIF(BM17,BM18+1,"YM"),"")</f>
        <v/>
      </c>
      <c r="P17" s="498"/>
      <c r="Q17" s="499"/>
      <c r="R17" s="639"/>
      <c r="S17" s="640"/>
      <c r="T17" s="640"/>
      <c r="U17" s="640"/>
      <c r="V17" s="640"/>
      <c r="W17" s="640"/>
      <c r="X17" s="640"/>
      <c r="Y17" s="640"/>
      <c r="Z17" s="640"/>
      <c r="AA17" s="640"/>
      <c r="AB17" s="640"/>
      <c r="AC17" s="640"/>
      <c r="AD17" s="640"/>
      <c r="AE17" s="640"/>
      <c r="AF17" s="640"/>
      <c r="AG17" s="640"/>
      <c r="AH17" s="640"/>
      <c r="AI17" s="640"/>
      <c r="AJ17" s="641"/>
      <c r="AK17" s="579"/>
      <c r="AL17" s="580"/>
      <c r="AM17" s="580"/>
      <c r="AN17" s="580"/>
      <c r="AO17" s="580"/>
      <c r="AP17" s="580"/>
      <c r="AQ17" s="580"/>
      <c r="AR17" s="581"/>
      <c r="AS17" s="587"/>
      <c r="AT17" s="588"/>
      <c r="AU17" s="588"/>
      <c r="AV17" s="588"/>
      <c r="AW17" s="588"/>
      <c r="AX17" s="589"/>
      <c r="AY17" s="504"/>
      <c r="AZ17" s="505"/>
      <c r="BA17" s="505"/>
      <c r="BB17" s="674"/>
      <c r="BC17" s="504"/>
      <c r="BD17" s="505"/>
      <c r="BE17" s="505"/>
      <c r="BF17" s="505"/>
      <c r="BG17" s="505"/>
      <c r="BH17" s="506"/>
      <c r="BI17" s="167"/>
      <c r="BJ17" s="74"/>
      <c r="BK17" s="169">
        <f>IF(B17="S",25,IF(B17="H",88,IF(B17="R",118,)))</f>
        <v>0</v>
      </c>
      <c r="BL17" s="169">
        <f>D17+BK17</f>
        <v>0</v>
      </c>
      <c r="BM17" s="188" t="e">
        <f>DATE(BL17,H17,1)</f>
        <v>#NUM!</v>
      </c>
      <c r="BN17" s="68"/>
    </row>
    <row r="18" spans="1:66" ht="15" customHeight="1">
      <c r="A18" s="192"/>
      <c r="B18" s="491" t="s">
        <v>57</v>
      </c>
      <c r="C18" s="492"/>
      <c r="D18" s="492"/>
      <c r="E18" s="492"/>
      <c r="F18" s="492"/>
      <c r="G18" s="492"/>
      <c r="H18" s="492"/>
      <c r="I18" s="492"/>
      <c r="J18" s="492"/>
      <c r="K18" s="493"/>
      <c r="L18" s="517"/>
      <c r="M18" s="518"/>
      <c r="N18" s="518"/>
      <c r="O18" s="500"/>
      <c r="P18" s="500"/>
      <c r="Q18" s="501"/>
      <c r="R18" s="642"/>
      <c r="S18" s="643"/>
      <c r="T18" s="643"/>
      <c r="U18" s="643"/>
      <c r="V18" s="643"/>
      <c r="W18" s="643"/>
      <c r="X18" s="643"/>
      <c r="Y18" s="643"/>
      <c r="Z18" s="643"/>
      <c r="AA18" s="643"/>
      <c r="AB18" s="643"/>
      <c r="AC18" s="643"/>
      <c r="AD18" s="643"/>
      <c r="AE18" s="643"/>
      <c r="AF18" s="643"/>
      <c r="AG18" s="643"/>
      <c r="AH18" s="643"/>
      <c r="AI18" s="643"/>
      <c r="AJ18" s="644"/>
      <c r="AK18" s="582"/>
      <c r="AL18" s="540"/>
      <c r="AM18" s="540"/>
      <c r="AN18" s="540"/>
      <c r="AO18" s="540"/>
      <c r="AP18" s="540"/>
      <c r="AQ18" s="540"/>
      <c r="AR18" s="583"/>
      <c r="AS18" s="590"/>
      <c r="AT18" s="591"/>
      <c r="AU18" s="591"/>
      <c r="AV18" s="591"/>
      <c r="AW18" s="591"/>
      <c r="AX18" s="592"/>
      <c r="AY18" s="507"/>
      <c r="AZ18" s="455"/>
      <c r="BA18" s="455"/>
      <c r="BB18" s="675"/>
      <c r="BC18" s="507"/>
      <c r="BD18" s="455"/>
      <c r="BE18" s="455"/>
      <c r="BF18" s="455"/>
      <c r="BG18" s="455"/>
      <c r="BH18" s="508"/>
      <c r="BI18" s="167"/>
      <c r="BJ18" s="74"/>
      <c r="BK18" s="169">
        <f>IF(B19="S",25,IF(B19="H",88,IF(B19="R",118,)))</f>
        <v>0</v>
      </c>
      <c r="BL18" s="169">
        <f>D19+BK18</f>
        <v>0</v>
      </c>
      <c r="BM18" s="188" t="e">
        <f>DATE(BL18,H19,31)</f>
        <v>#NUM!</v>
      </c>
      <c r="BN18" s="68"/>
    </row>
    <row r="19" spans="1:66" ht="15" customHeight="1">
      <c r="A19" s="192"/>
      <c r="B19" s="494"/>
      <c r="C19" s="495"/>
      <c r="D19" s="495"/>
      <c r="E19" s="495"/>
      <c r="F19" s="496" t="s">
        <v>56</v>
      </c>
      <c r="G19" s="496"/>
      <c r="H19" s="496"/>
      <c r="I19" s="496"/>
      <c r="J19" s="496" t="s">
        <v>55</v>
      </c>
      <c r="K19" s="497"/>
      <c r="L19" s="519"/>
      <c r="M19" s="520"/>
      <c r="N19" s="520"/>
      <c r="O19" s="502"/>
      <c r="P19" s="502"/>
      <c r="Q19" s="503"/>
      <c r="R19" s="671"/>
      <c r="S19" s="672"/>
      <c r="T19" s="672"/>
      <c r="U19" s="672"/>
      <c r="V19" s="672"/>
      <c r="W19" s="672"/>
      <c r="X19" s="672"/>
      <c r="Y19" s="672"/>
      <c r="Z19" s="672"/>
      <c r="AA19" s="672"/>
      <c r="AB19" s="672"/>
      <c r="AC19" s="672"/>
      <c r="AD19" s="672"/>
      <c r="AE19" s="672"/>
      <c r="AF19" s="672"/>
      <c r="AG19" s="672"/>
      <c r="AH19" s="672"/>
      <c r="AI19" s="672"/>
      <c r="AJ19" s="673"/>
      <c r="AK19" s="584"/>
      <c r="AL19" s="585"/>
      <c r="AM19" s="585"/>
      <c r="AN19" s="585"/>
      <c r="AO19" s="585"/>
      <c r="AP19" s="585"/>
      <c r="AQ19" s="585"/>
      <c r="AR19" s="586"/>
      <c r="AS19" s="593"/>
      <c r="AT19" s="456"/>
      <c r="AU19" s="456"/>
      <c r="AV19" s="456"/>
      <c r="AW19" s="456"/>
      <c r="AX19" s="594"/>
      <c r="AY19" s="509"/>
      <c r="AZ19" s="456"/>
      <c r="BA19" s="456"/>
      <c r="BB19" s="594"/>
      <c r="BC19" s="509"/>
      <c r="BD19" s="456"/>
      <c r="BE19" s="456"/>
      <c r="BF19" s="456"/>
      <c r="BG19" s="456"/>
      <c r="BH19" s="510"/>
      <c r="BI19" s="167"/>
      <c r="BJ19" s="74"/>
      <c r="BK19" s="151"/>
      <c r="BL19" s="151"/>
      <c r="BM19" s="68"/>
      <c r="BN19" s="68"/>
    </row>
    <row r="20" spans="1:66" ht="15" customHeight="1">
      <c r="A20" s="192"/>
      <c r="B20" s="511"/>
      <c r="C20" s="512"/>
      <c r="D20" s="512"/>
      <c r="E20" s="512"/>
      <c r="F20" s="513" t="s">
        <v>56</v>
      </c>
      <c r="G20" s="513"/>
      <c r="H20" s="513"/>
      <c r="I20" s="513"/>
      <c r="J20" s="513" t="s">
        <v>55</v>
      </c>
      <c r="K20" s="514"/>
      <c r="L20" s="515" t="str">
        <f>IFERROR(DATEDIF(BM20,BM21+1,"Y"),"")</f>
        <v/>
      </c>
      <c r="M20" s="516"/>
      <c r="N20" s="516"/>
      <c r="O20" s="498" t="str">
        <f>IFERROR(DATEDIF(BM20,BM21+1,"YM"),"")</f>
        <v/>
      </c>
      <c r="P20" s="498"/>
      <c r="Q20" s="499"/>
      <c r="R20" s="639"/>
      <c r="S20" s="640"/>
      <c r="T20" s="640"/>
      <c r="U20" s="640"/>
      <c r="V20" s="640"/>
      <c r="W20" s="640"/>
      <c r="X20" s="640"/>
      <c r="Y20" s="640"/>
      <c r="Z20" s="640"/>
      <c r="AA20" s="640"/>
      <c r="AB20" s="640"/>
      <c r="AC20" s="640"/>
      <c r="AD20" s="640"/>
      <c r="AE20" s="640"/>
      <c r="AF20" s="640"/>
      <c r="AG20" s="640"/>
      <c r="AH20" s="640"/>
      <c r="AI20" s="640"/>
      <c r="AJ20" s="641"/>
      <c r="AK20" s="579"/>
      <c r="AL20" s="580"/>
      <c r="AM20" s="580"/>
      <c r="AN20" s="580"/>
      <c r="AO20" s="580"/>
      <c r="AP20" s="580"/>
      <c r="AQ20" s="580"/>
      <c r="AR20" s="581"/>
      <c r="AS20" s="587"/>
      <c r="AT20" s="588"/>
      <c r="AU20" s="588"/>
      <c r="AV20" s="588"/>
      <c r="AW20" s="588"/>
      <c r="AX20" s="589"/>
      <c r="AY20" s="504"/>
      <c r="AZ20" s="505"/>
      <c r="BA20" s="505"/>
      <c r="BB20" s="674"/>
      <c r="BC20" s="504"/>
      <c r="BD20" s="505"/>
      <c r="BE20" s="505"/>
      <c r="BF20" s="505"/>
      <c r="BG20" s="505"/>
      <c r="BH20" s="506"/>
      <c r="BI20" s="167"/>
      <c r="BJ20" s="74"/>
      <c r="BK20" s="169">
        <f>IF(B20="S",25,IF(B20="H",88,IF(B20="R",118,)))</f>
        <v>0</v>
      </c>
      <c r="BL20" s="169">
        <f>D20+BK20</f>
        <v>0</v>
      </c>
      <c r="BM20" s="188" t="e">
        <f>DATE(BL20,H20,1)</f>
        <v>#NUM!</v>
      </c>
      <c r="BN20" s="68"/>
    </row>
    <row r="21" spans="1:66" ht="15" customHeight="1">
      <c r="A21" s="192"/>
      <c r="B21" s="491" t="s">
        <v>57</v>
      </c>
      <c r="C21" s="492"/>
      <c r="D21" s="492"/>
      <c r="E21" s="492"/>
      <c r="F21" s="492"/>
      <c r="G21" s="492"/>
      <c r="H21" s="492"/>
      <c r="I21" s="492"/>
      <c r="J21" s="492"/>
      <c r="K21" s="493"/>
      <c r="L21" s="517"/>
      <c r="M21" s="518"/>
      <c r="N21" s="518"/>
      <c r="O21" s="500"/>
      <c r="P21" s="500"/>
      <c r="Q21" s="501"/>
      <c r="R21" s="642"/>
      <c r="S21" s="643"/>
      <c r="T21" s="643"/>
      <c r="U21" s="643"/>
      <c r="V21" s="643"/>
      <c r="W21" s="643"/>
      <c r="X21" s="643"/>
      <c r="Y21" s="643"/>
      <c r="Z21" s="643"/>
      <c r="AA21" s="643"/>
      <c r="AB21" s="643"/>
      <c r="AC21" s="643"/>
      <c r="AD21" s="643"/>
      <c r="AE21" s="643"/>
      <c r="AF21" s="643"/>
      <c r="AG21" s="643"/>
      <c r="AH21" s="643"/>
      <c r="AI21" s="643"/>
      <c r="AJ21" s="644"/>
      <c r="AK21" s="582"/>
      <c r="AL21" s="540"/>
      <c r="AM21" s="540"/>
      <c r="AN21" s="540"/>
      <c r="AO21" s="540"/>
      <c r="AP21" s="540"/>
      <c r="AQ21" s="540"/>
      <c r="AR21" s="583"/>
      <c r="AS21" s="590"/>
      <c r="AT21" s="591"/>
      <c r="AU21" s="591"/>
      <c r="AV21" s="591"/>
      <c r="AW21" s="591"/>
      <c r="AX21" s="592"/>
      <c r="AY21" s="507"/>
      <c r="AZ21" s="455"/>
      <c r="BA21" s="455"/>
      <c r="BB21" s="675"/>
      <c r="BC21" s="507"/>
      <c r="BD21" s="455"/>
      <c r="BE21" s="455"/>
      <c r="BF21" s="455"/>
      <c r="BG21" s="455"/>
      <c r="BH21" s="508"/>
      <c r="BI21" s="167"/>
      <c r="BJ21" s="74"/>
      <c r="BK21" s="169">
        <f>IF(B22="S",25,IF(B22="H",88,IF(B22="R",118,)))</f>
        <v>0</v>
      </c>
      <c r="BL21" s="169">
        <f>D22+BK21</f>
        <v>0</v>
      </c>
      <c r="BM21" s="188" t="e">
        <f>DATE(BL21,H22,31)</f>
        <v>#NUM!</v>
      </c>
      <c r="BN21" s="68"/>
    </row>
    <row r="22" spans="1:66" ht="15" customHeight="1">
      <c r="A22" s="192"/>
      <c r="B22" s="494"/>
      <c r="C22" s="495"/>
      <c r="D22" s="495"/>
      <c r="E22" s="495"/>
      <c r="F22" s="496" t="s">
        <v>56</v>
      </c>
      <c r="G22" s="496"/>
      <c r="H22" s="496"/>
      <c r="I22" s="496"/>
      <c r="J22" s="496" t="s">
        <v>55</v>
      </c>
      <c r="K22" s="497"/>
      <c r="L22" s="519"/>
      <c r="M22" s="520"/>
      <c r="N22" s="520"/>
      <c r="O22" s="502"/>
      <c r="P22" s="502"/>
      <c r="Q22" s="503"/>
      <c r="R22" s="671"/>
      <c r="S22" s="672"/>
      <c r="T22" s="672"/>
      <c r="U22" s="672"/>
      <c r="V22" s="672"/>
      <c r="W22" s="672"/>
      <c r="X22" s="672"/>
      <c r="Y22" s="672"/>
      <c r="Z22" s="672"/>
      <c r="AA22" s="672"/>
      <c r="AB22" s="672"/>
      <c r="AC22" s="672"/>
      <c r="AD22" s="672"/>
      <c r="AE22" s="672"/>
      <c r="AF22" s="672"/>
      <c r="AG22" s="672"/>
      <c r="AH22" s="672"/>
      <c r="AI22" s="672"/>
      <c r="AJ22" s="673"/>
      <c r="AK22" s="584"/>
      <c r="AL22" s="585"/>
      <c r="AM22" s="585"/>
      <c r="AN22" s="585"/>
      <c r="AO22" s="585"/>
      <c r="AP22" s="585"/>
      <c r="AQ22" s="585"/>
      <c r="AR22" s="586"/>
      <c r="AS22" s="593"/>
      <c r="AT22" s="456"/>
      <c r="AU22" s="456"/>
      <c r="AV22" s="456"/>
      <c r="AW22" s="456"/>
      <c r="AX22" s="594"/>
      <c r="AY22" s="509"/>
      <c r="AZ22" s="456"/>
      <c r="BA22" s="456"/>
      <c r="BB22" s="594"/>
      <c r="BC22" s="509"/>
      <c r="BD22" s="456"/>
      <c r="BE22" s="456"/>
      <c r="BF22" s="456"/>
      <c r="BG22" s="456"/>
      <c r="BH22" s="510"/>
      <c r="BI22" s="167"/>
      <c r="BJ22" s="74"/>
      <c r="BK22" s="151"/>
      <c r="BL22" s="151"/>
      <c r="BM22" s="68"/>
      <c r="BN22" s="68"/>
    </row>
    <row r="23" spans="1:66" ht="15" customHeight="1">
      <c r="A23" s="192"/>
      <c r="B23" s="511"/>
      <c r="C23" s="512"/>
      <c r="D23" s="512"/>
      <c r="E23" s="512"/>
      <c r="F23" s="513" t="s">
        <v>56</v>
      </c>
      <c r="G23" s="513"/>
      <c r="H23" s="513"/>
      <c r="I23" s="513"/>
      <c r="J23" s="513" t="s">
        <v>55</v>
      </c>
      <c r="K23" s="514"/>
      <c r="L23" s="515" t="str">
        <f>IFERROR(DATEDIF(BM23,BM24+1,"Y"),"")</f>
        <v/>
      </c>
      <c r="M23" s="516"/>
      <c r="N23" s="516"/>
      <c r="O23" s="498" t="str">
        <f>IFERROR(DATEDIF(BM23,BM24+1,"YM"),"")</f>
        <v/>
      </c>
      <c r="P23" s="498"/>
      <c r="Q23" s="499"/>
      <c r="R23" s="639"/>
      <c r="S23" s="640"/>
      <c r="T23" s="640"/>
      <c r="U23" s="640"/>
      <c r="V23" s="640"/>
      <c r="W23" s="640"/>
      <c r="X23" s="640"/>
      <c r="Y23" s="640"/>
      <c r="Z23" s="640"/>
      <c r="AA23" s="640"/>
      <c r="AB23" s="640"/>
      <c r="AC23" s="640"/>
      <c r="AD23" s="640"/>
      <c r="AE23" s="640"/>
      <c r="AF23" s="640"/>
      <c r="AG23" s="640"/>
      <c r="AH23" s="640"/>
      <c r="AI23" s="640"/>
      <c r="AJ23" s="641"/>
      <c r="AK23" s="579"/>
      <c r="AL23" s="580"/>
      <c r="AM23" s="580"/>
      <c r="AN23" s="580"/>
      <c r="AO23" s="580"/>
      <c r="AP23" s="580"/>
      <c r="AQ23" s="580"/>
      <c r="AR23" s="581"/>
      <c r="AS23" s="587"/>
      <c r="AT23" s="588"/>
      <c r="AU23" s="588"/>
      <c r="AV23" s="588"/>
      <c r="AW23" s="588"/>
      <c r="AX23" s="589"/>
      <c r="AY23" s="504"/>
      <c r="AZ23" s="505"/>
      <c r="BA23" s="505"/>
      <c r="BB23" s="674"/>
      <c r="BC23" s="504"/>
      <c r="BD23" s="505"/>
      <c r="BE23" s="505"/>
      <c r="BF23" s="505"/>
      <c r="BG23" s="505"/>
      <c r="BH23" s="506"/>
      <c r="BI23" s="167"/>
      <c r="BJ23" s="74"/>
      <c r="BK23" s="169">
        <f>IF(B23="S",25,IF(B23="H",88,IF(B23="R",118,)))</f>
        <v>0</v>
      </c>
      <c r="BL23" s="169">
        <f>D23+BK23</f>
        <v>0</v>
      </c>
      <c r="BM23" s="188" t="e">
        <f>DATE(BL23,H23,1)</f>
        <v>#NUM!</v>
      </c>
      <c r="BN23" s="68"/>
    </row>
    <row r="24" spans="1:66" ht="15" customHeight="1">
      <c r="A24" s="192"/>
      <c r="B24" s="491" t="s">
        <v>57</v>
      </c>
      <c r="C24" s="492"/>
      <c r="D24" s="492"/>
      <c r="E24" s="492"/>
      <c r="F24" s="492"/>
      <c r="G24" s="492"/>
      <c r="H24" s="492"/>
      <c r="I24" s="492"/>
      <c r="J24" s="492"/>
      <c r="K24" s="493"/>
      <c r="L24" s="517"/>
      <c r="M24" s="518"/>
      <c r="N24" s="518"/>
      <c r="O24" s="500"/>
      <c r="P24" s="500"/>
      <c r="Q24" s="501"/>
      <c r="R24" s="642"/>
      <c r="S24" s="643"/>
      <c r="T24" s="643"/>
      <c r="U24" s="643"/>
      <c r="V24" s="643"/>
      <c r="W24" s="643"/>
      <c r="X24" s="643"/>
      <c r="Y24" s="643"/>
      <c r="Z24" s="643"/>
      <c r="AA24" s="643"/>
      <c r="AB24" s="643"/>
      <c r="AC24" s="643"/>
      <c r="AD24" s="643"/>
      <c r="AE24" s="643"/>
      <c r="AF24" s="643"/>
      <c r="AG24" s="643"/>
      <c r="AH24" s="643"/>
      <c r="AI24" s="643"/>
      <c r="AJ24" s="644"/>
      <c r="AK24" s="582"/>
      <c r="AL24" s="540"/>
      <c r="AM24" s="540"/>
      <c r="AN24" s="540"/>
      <c r="AO24" s="540"/>
      <c r="AP24" s="540"/>
      <c r="AQ24" s="540"/>
      <c r="AR24" s="583"/>
      <c r="AS24" s="590"/>
      <c r="AT24" s="591"/>
      <c r="AU24" s="591"/>
      <c r="AV24" s="591"/>
      <c r="AW24" s="591"/>
      <c r="AX24" s="592"/>
      <c r="AY24" s="507"/>
      <c r="AZ24" s="455"/>
      <c r="BA24" s="455"/>
      <c r="BB24" s="675"/>
      <c r="BC24" s="507"/>
      <c r="BD24" s="455"/>
      <c r="BE24" s="455"/>
      <c r="BF24" s="455"/>
      <c r="BG24" s="455"/>
      <c r="BH24" s="508"/>
      <c r="BI24" s="167"/>
      <c r="BJ24" s="74"/>
      <c r="BK24" s="169">
        <f>IF(B25="S",25,IF(B25="H",88,IF(B25="R",118,)))</f>
        <v>0</v>
      </c>
      <c r="BL24" s="169">
        <f>D25+BK24</f>
        <v>0</v>
      </c>
      <c r="BM24" s="188" t="e">
        <f>DATE(BL24,H25,31)</f>
        <v>#NUM!</v>
      </c>
      <c r="BN24" s="68"/>
    </row>
    <row r="25" spans="1:66" ht="15" customHeight="1">
      <c r="A25" s="192"/>
      <c r="B25" s="494"/>
      <c r="C25" s="495"/>
      <c r="D25" s="495"/>
      <c r="E25" s="495"/>
      <c r="F25" s="496" t="s">
        <v>56</v>
      </c>
      <c r="G25" s="496"/>
      <c r="H25" s="496"/>
      <c r="I25" s="496"/>
      <c r="J25" s="496" t="s">
        <v>55</v>
      </c>
      <c r="K25" s="497"/>
      <c r="L25" s="519"/>
      <c r="M25" s="520"/>
      <c r="N25" s="520"/>
      <c r="O25" s="502"/>
      <c r="P25" s="502"/>
      <c r="Q25" s="503"/>
      <c r="R25" s="671"/>
      <c r="S25" s="672"/>
      <c r="T25" s="672"/>
      <c r="U25" s="672"/>
      <c r="V25" s="672"/>
      <c r="W25" s="672"/>
      <c r="X25" s="672"/>
      <c r="Y25" s="672"/>
      <c r="Z25" s="672"/>
      <c r="AA25" s="672"/>
      <c r="AB25" s="672"/>
      <c r="AC25" s="672"/>
      <c r="AD25" s="672"/>
      <c r="AE25" s="672"/>
      <c r="AF25" s="672"/>
      <c r="AG25" s="672"/>
      <c r="AH25" s="672"/>
      <c r="AI25" s="672"/>
      <c r="AJ25" s="673"/>
      <c r="AK25" s="584"/>
      <c r="AL25" s="585"/>
      <c r="AM25" s="585"/>
      <c r="AN25" s="585"/>
      <c r="AO25" s="585"/>
      <c r="AP25" s="585"/>
      <c r="AQ25" s="585"/>
      <c r="AR25" s="586"/>
      <c r="AS25" s="593"/>
      <c r="AT25" s="456"/>
      <c r="AU25" s="456"/>
      <c r="AV25" s="456"/>
      <c r="AW25" s="456"/>
      <c r="AX25" s="594"/>
      <c r="AY25" s="509"/>
      <c r="AZ25" s="456"/>
      <c r="BA25" s="456"/>
      <c r="BB25" s="594"/>
      <c r="BC25" s="509"/>
      <c r="BD25" s="456"/>
      <c r="BE25" s="456"/>
      <c r="BF25" s="456"/>
      <c r="BG25" s="456"/>
      <c r="BH25" s="510"/>
      <c r="BI25" s="167"/>
      <c r="BJ25" s="74"/>
      <c r="BK25" s="151"/>
      <c r="BL25" s="151"/>
      <c r="BM25" s="68"/>
      <c r="BN25" s="68"/>
    </row>
    <row r="26" spans="1:66" ht="15" customHeight="1">
      <c r="A26" s="192"/>
      <c r="B26" s="511"/>
      <c r="C26" s="512"/>
      <c r="D26" s="512"/>
      <c r="E26" s="512"/>
      <c r="F26" s="513" t="s">
        <v>56</v>
      </c>
      <c r="G26" s="513"/>
      <c r="H26" s="513"/>
      <c r="I26" s="513"/>
      <c r="J26" s="513" t="s">
        <v>55</v>
      </c>
      <c r="K26" s="514"/>
      <c r="L26" s="515" t="str">
        <f>IFERROR(DATEDIF(BM26,BM27+1,"Y"),"")</f>
        <v/>
      </c>
      <c r="M26" s="516"/>
      <c r="N26" s="516"/>
      <c r="O26" s="498" t="str">
        <f>IFERROR(DATEDIF(BM26,BM27+1,"YM"),"")</f>
        <v/>
      </c>
      <c r="P26" s="498"/>
      <c r="Q26" s="499"/>
      <c r="R26" s="639"/>
      <c r="S26" s="640"/>
      <c r="T26" s="640"/>
      <c r="U26" s="640"/>
      <c r="V26" s="640"/>
      <c r="W26" s="640"/>
      <c r="X26" s="640"/>
      <c r="Y26" s="640"/>
      <c r="Z26" s="640"/>
      <c r="AA26" s="640"/>
      <c r="AB26" s="640"/>
      <c r="AC26" s="640"/>
      <c r="AD26" s="640"/>
      <c r="AE26" s="640"/>
      <c r="AF26" s="640"/>
      <c r="AG26" s="640"/>
      <c r="AH26" s="640"/>
      <c r="AI26" s="640"/>
      <c r="AJ26" s="641"/>
      <c r="AK26" s="579"/>
      <c r="AL26" s="580"/>
      <c r="AM26" s="580"/>
      <c r="AN26" s="580"/>
      <c r="AO26" s="580"/>
      <c r="AP26" s="580"/>
      <c r="AQ26" s="580"/>
      <c r="AR26" s="581"/>
      <c r="AS26" s="587"/>
      <c r="AT26" s="588"/>
      <c r="AU26" s="588"/>
      <c r="AV26" s="588"/>
      <c r="AW26" s="588"/>
      <c r="AX26" s="589"/>
      <c r="AY26" s="504"/>
      <c r="AZ26" s="505"/>
      <c r="BA26" s="505"/>
      <c r="BB26" s="674"/>
      <c r="BC26" s="504"/>
      <c r="BD26" s="505"/>
      <c r="BE26" s="505"/>
      <c r="BF26" s="505"/>
      <c r="BG26" s="505"/>
      <c r="BH26" s="506"/>
      <c r="BI26" s="167"/>
      <c r="BJ26" s="74"/>
      <c r="BK26" s="169">
        <f>IF(B26="S",25,IF(B26="H",88,IF(B26="R",118,)))</f>
        <v>0</v>
      </c>
      <c r="BL26" s="169">
        <f>D26+BK26</f>
        <v>0</v>
      </c>
      <c r="BM26" s="188" t="e">
        <f>DATE(BL26,H26,1)</f>
        <v>#NUM!</v>
      </c>
      <c r="BN26" s="68"/>
    </row>
    <row r="27" spans="1:66" ht="15" customHeight="1">
      <c r="A27" s="192"/>
      <c r="B27" s="491" t="s">
        <v>57</v>
      </c>
      <c r="C27" s="492"/>
      <c r="D27" s="492"/>
      <c r="E27" s="492"/>
      <c r="F27" s="492"/>
      <c r="G27" s="492"/>
      <c r="H27" s="492"/>
      <c r="I27" s="492"/>
      <c r="J27" s="492"/>
      <c r="K27" s="493"/>
      <c r="L27" s="517"/>
      <c r="M27" s="518"/>
      <c r="N27" s="518"/>
      <c r="O27" s="500"/>
      <c r="P27" s="500"/>
      <c r="Q27" s="501"/>
      <c r="R27" s="642"/>
      <c r="S27" s="643"/>
      <c r="T27" s="643"/>
      <c r="U27" s="643"/>
      <c r="V27" s="643"/>
      <c r="W27" s="643"/>
      <c r="X27" s="643"/>
      <c r="Y27" s="643"/>
      <c r="Z27" s="643"/>
      <c r="AA27" s="643"/>
      <c r="AB27" s="643"/>
      <c r="AC27" s="643"/>
      <c r="AD27" s="643"/>
      <c r="AE27" s="643"/>
      <c r="AF27" s="643"/>
      <c r="AG27" s="643"/>
      <c r="AH27" s="643"/>
      <c r="AI27" s="643"/>
      <c r="AJ27" s="644"/>
      <c r="AK27" s="582"/>
      <c r="AL27" s="540"/>
      <c r="AM27" s="540"/>
      <c r="AN27" s="540"/>
      <c r="AO27" s="540"/>
      <c r="AP27" s="540"/>
      <c r="AQ27" s="540"/>
      <c r="AR27" s="583"/>
      <c r="AS27" s="590"/>
      <c r="AT27" s="591"/>
      <c r="AU27" s="591"/>
      <c r="AV27" s="591"/>
      <c r="AW27" s="591"/>
      <c r="AX27" s="592"/>
      <c r="AY27" s="507"/>
      <c r="AZ27" s="455"/>
      <c r="BA27" s="455"/>
      <c r="BB27" s="675"/>
      <c r="BC27" s="507"/>
      <c r="BD27" s="455"/>
      <c r="BE27" s="455"/>
      <c r="BF27" s="455"/>
      <c r="BG27" s="455"/>
      <c r="BH27" s="508"/>
      <c r="BI27" s="167"/>
      <c r="BJ27" s="74"/>
      <c r="BK27" s="169">
        <f>IF(B28="S",25,IF(B28="H",88,IF(B28="R",118,)))</f>
        <v>0</v>
      </c>
      <c r="BL27" s="169">
        <f>D28+BK27</f>
        <v>0</v>
      </c>
      <c r="BM27" s="188" t="e">
        <f>DATE(BL27,H28,31)</f>
        <v>#NUM!</v>
      </c>
      <c r="BN27" s="68"/>
    </row>
    <row r="28" spans="1:66" ht="15" customHeight="1">
      <c r="A28" s="192"/>
      <c r="B28" s="494"/>
      <c r="C28" s="495"/>
      <c r="D28" s="495"/>
      <c r="E28" s="495"/>
      <c r="F28" s="496" t="s">
        <v>56</v>
      </c>
      <c r="G28" s="496"/>
      <c r="H28" s="496"/>
      <c r="I28" s="496"/>
      <c r="J28" s="496" t="s">
        <v>55</v>
      </c>
      <c r="K28" s="497"/>
      <c r="L28" s="519"/>
      <c r="M28" s="520"/>
      <c r="N28" s="520"/>
      <c r="O28" s="502"/>
      <c r="P28" s="502"/>
      <c r="Q28" s="503"/>
      <c r="R28" s="671"/>
      <c r="S28" s="672"/>
      <c r="T28" s="672"/>
      <c r="U28" s="672"/>
      <c r="V28" s="672"/>
      <c r="W28" s="672"/>
      <c r="X28" s="672"/>
      <c r="Y28" s="672"/>
      <c r="Z28" s="672"/>
      <c r="AA28" s="672"/>
      <c r="AB28" s="672"/>
      <c r="AC28" s="672"/>
      <c r="AD28" s="672"/>
      <c r="AE28" s="672"/>
      <c r="AF28" s="672"/>
      <c r="AG28" s="672"/>
      <c r="AH28" s="672"/>
      <c r="AI28" s="672"/>
      <c r="AJ28" s="673"/>
      <c r="AK28" s="584"/>
      <c r="AL28" s="585"/>
      <c r="AM28" s="585"/>
      <c r="AN28" s="585"/>
      <c r="AO28" s="585"/>
      <c r="AP28" s="585"/>
      <c r="AQ28" s="585"/>
      <c r="AR28" s="586"/>
      <c r="AS28" s="593"/>
      <c r="AT28" s="456"/>
      <c r="AU28" s="456"/>
      <c r="AV28" s="456"/>
      <c r="AW28" s="456"/>
      <c r="AX28" s="594"/>
      <c r="AY28" s="509"/>
      <c r="AZ28" s="456"/>
      <c r="BA28" s="456"/>
      <c r="BB28" s="594"/>
      <c r="BC28" s="509"/>
      <c r="BD28" s="456"/>
      <c r="BE28" s="456"/>
      <c r="BF28" s="456"/>
      <c r="BG28" s="456"/>
      <c r="BH28" s="510"/>
      <c r="BI28" s="167"/>
      <c r="BJ28" s="74"/>
      <c r="BK28" s="151"/>
      <c r="BL28" s="151"/>
      <c r="BM28" s="68"/>
      <c r="BN28" s="68"/>
    </row>
    <row r="29" spans="1:66" ht="15" customHeight="1">
      <c r="A29" s="192"/>
      <c r="B29" s="511"/>
      <c r="C29" s="512"/>
      <c r="D29" s="512"/>
      <c r="E29" s="512"/>
      <c r="F29" s="513" t="s">
        <v>56</v>
      </c>
      <c r="G29" s="513"/>
      <c r="H29" s="513"/>
      <c r="I29" s="513"/>
      <c r="J29" s="513" t="s">
        <v>55</v>
      </c>
      <c r="K29" s="514"/>
      <c r="L29" s="515" t="str">
        <f>IFERROR(DATEDIF(BM29,BM30+1,"Y"),"")</f>
        <v/>
      </c>
      <c r="M29" s="516"/>
      <c r="N29" s="516"/>
      <c r="O29" s="498" t="str">
        <f>IFERROR(DATEDIF(BM29,BM30+1,"YM"),"")</f>
        <v/>
      </c>
      <c r="P29" s="498"/>
      <c r="Q29" s="499"/>
      <c r="R29" s="639"/>
      <c r="S29" s="640"/>
      <c r="T29" s="640"/>
      <c r="U29" s="640"/>
      <c r="V29" s="640"/>
      <c r="W29" s="640"/>
      <c r="X29" s="640"/>
      <c r="Y29" s="640"/>
      <c r="Z29" s="640"/>
      <c r="AA29" s="640"/>
      <c r="AB29" s="640"/>
      <c r="AC29" s="640"/>
      <c r="AD29" s="640"/>
      <c r="AE29" s="640"/>
      <c r="AF29" s="640"/>
      <c r="AG29" s="640"/>
      <c r="AH29" s="640"/>
      <c r="AI29" s="640"/>
      <c r="AJ29" s="641"/>
      <c r="AK29" s="579"/>
      <c r="AL29" s="580"/>
      <c r="AM29" s="580"/>
      <c r="AN29" s="580"/>
      <c r="AO29" s="580"/>
      <c r="AP29" s="580"/>
      <c r="AQ29" s="580"/>
      <c r="AR29" s="581"/>
      <c r="AS29" s="587"/>
      <c r="AT29" s="588"/>
      <c r="AU29" s="588"/>
      <c r="AV29" s="588"/>
      <c r="AW29" s="588"/>
      <c r="AX29" s="589"/>
      <c r="AY29" s="504"/>
      <c r="AZ29" s="505"/>
      <c r="BA29" s="505"/>
      <c r="BB29" s="674"/>
      <c r="BC29" s="504"/>
      <c r="BD29" s="505"/>
      <c r="BE29" s="505"/>
      <c r="BF29" s="505"/>
      <c r="BG29" s="505"/>
      <c r="BH29" s="506"/>
      <c r="BI29" s="167"/>
      <c r="BJ29" s="74"/>
      <c r="BK29" s="169">
        <f>IF(B29="S",25,IF(B29="H",88,IF(B29="R",118,)))</f>
        <v>0</v>
      </c>
      <c r="BL29" s="169">
        <f>D29+BK29</f>
        <v>0</v>
      </c>
      <c r="BM29" s="188" t="e">
        <f>DATE(BL29,H29,1)</f>
        <v>#NUM!</v>
      </c>
      <c r="BN29" s="68"/>
    </row>
    <row r="30" spans="1:66" ht="15" customHeight="1">
      <c r="A30" s="192"/>
      <c r="B30" s="491" t="s">
        <v>57</v>
      </c>
      <c r="C30" s="492"/>
      <c r="D30" s="492"/>
      <c r="E30" s="492"/>
      <c r="F30" s="492"/>
      <c r="G30" s="492"/>
      <c r="H30" s="492"/>
      <c r="I30" s="492"/>
      <c r="J30" s="492"/>
      <c r="K30" s="493"/>
      <c r="L30" s="517"/>
      <c r="M30" s="518"/>
      <c r="N30" s="518"/>
      <c r="O30" s="500"/>
      <c r="P30" s="500"/>
      <c r="Q30" s="501"/>
      <c r="R30" s="642"/>
      <c r="S30" s="643"/>
      <c r="T30" s="643"/>
      <c r="U30" s="643"/>
      <c r="V30" s="643"/>
      <c r="W30" s="643"/>
      <c r="X30" s="643"/>
      <c r="Y30" s="643"/>
      <c r="Z30" s="643"/>
      <c r="AA30" s="643"/>
      <c r="AB30" s="643"/>
      <c r="AC30" s="643"/>
      <c r="AD30" s="643"/>
      <c r="AE30" s="643"/>
      <c r="AF30" s="643"/>
      <c r="AG30" s="643"/>
      <c r="AH30" s="643"/>
      <c r="AI30" s="643"/>
      <c r="AJ30" s="644"/>
      <c r="AK30" s="582"/>
      <c r="AL30" s="540"/>
      <c r="AM30" s="540"/>
      <c r="AN30" s="540"/>
      <c r="AO30" s="540"/>
      <c r="AP30" s="540"/>
      <c r="AQ30" s="540"/>
      <c r="AR30" s="583"/>
      <c r="AS30" s="590"/>
      <c r="AT30" s="591"/>
      <c r="AU30" s="591"/>
      <c r="AV30" s="591"/>
      <c r="AW30" s="591"/>
      <c r="AX30" s="592"/>
      <c r="AY30" s="507"/>
      <c r="AZ30" s="455"/>
      <c r="BA30" s="455"/>
      <c r="BB30" s="675"/>
      <c r="BC30" s="507"/>
      <c r="BD30" s="455"/>
      <c r="BE30" s="455"/>
      <c r="BF30" s="455"/>
      <c r="BG30" s="455"/>
      <c r="BH30" s="508"/>
      <c r="BI30" s="167"/>
      <c r="BJ30" s="74"/>
      <c r="BK30" s="169">
        <f>IF(B31="S",25,IF(B31="H",88,IF(B31="R",118,)))</f>
        <v>0</v>
      </c>
      <c r="BL30" s="169">
        <f>D31+BK30</f>
        <v>0</v>
      </c>
      <c r="BM30" s="188" t="e">
        <f>DATE(BL30,H31,31)</f>
        <v>#NUM!</v>
      </c>
      <c r="BN30" s="68"/>
    </row>
    <row r="31" spans="1:66" ht="15" customHeight="1">
      <c r="A31" s="192"/>
      <c r="B31" s="494"/>
      <c r="C31" s="495"/>
      <c r="D31" s="495"/>
      <c r="E31" s="495"/>
      <c r="F31" s="496" t="s">
        <v>56</v>
      </c>
      <c r="G31" s="496"/>
      <c r="H31" s="496"/>
      <c r="I31" s="496"/>
      <c r="J31" s="496" t="s">
        <v>55</v>
      </c>
      <c r="K31" s="497"/>
      <c r="L31" s="519"/>
      <c r="M31" s="520"/>
      <c r="N31" s="520"/>
      <c r="O31" s="502"/>
      <c r="P31" s="502"/>
      <c r="Q31" s="503"/>
      <c r="R31" s="671"/>
      <c r="S31" s="672"/>
      <c r="T31" s="672"/>
      <c r="U31" s="672"/>
      <c r="V31" s="672"/>
      <c r="W31" s="672"/>
      <c r="X31" s="672"/>
      <c r="Y31" s="672"/>
      <c r="Z31" s="672"/>
      <c r="AA31" s="672"/>
      <c r="AB31" s="672"/>
      <c r="AC31" s="672"/>
      <c r="AD31" s="672"/>
      <c r="AE31" s="672"/>
      <c r="AF31" s="672"/>
      <c r="AG31" s="672"/>
      <c r="AH31" s="672"/>
      <c r="AI31" s="672"/>
      <c r="AJ31" s="673"/>
      <c r="AK31" s="584"/>
      <c r="AL31" s="585"/>
      <c r="AM31" s="585"/>
      <c r="AN31" s="585"/>
      <c r="AO31" s="585"/>
      <c r="AP31" s="585"/>
      <c r="AQ31" s="585"/>
      <c r="AR31" s="586"/>
      <c r="AS31" s="593"/>
      <c r="AT31" s="456"/>
      <c r="AU31" s="456"/>
      <c r="AV31" s="456"/>
      <c r="AW31" s="456"/>
      <c r="AX31" s="594"/>
      <c r="AY31" s="509"/>
      <c r="AZ31" s="456"/>
      <c r="BA31" s="456"/>
      <c r="BB31" s="594"/>
      <c r="BC31" s="509"/>
      <c r="BD31" s="456"/>
      <c r="BE31" s="456"/>
      <c r="BF31" s="456"/>
      <c r="BG31" s="456"/>
      <c r="BH31" s="510"/>
      <c r="BI31" s="167"/>
      <c r="BJ31" s="74"/>
      <c r="BK31" s="151"/>
      <c r="BL31" s="151"/>
      <c r="BM31" s="68"/>
      <c r="BN31" s="68"/>
    </row>
    <row r="32" spans="1:66" ht="15" customHeight="1">
      <c r="A32" s="192"/>
      <c r="B32" s="511"/>
      <c r="C32" s="512"/>
      <c r="D32" s="512"/>
      <c r="E32" s="512"/>
      <c r="F32" s="513" t="s">
        <v>56</v>
      </c>
      <c r="G32" s="513"/>
      <c r="H32" s="513"/>
      <c r="I32" s="513"/>
      <c r="J32" s="513" t="s">
        <v>55</v>
      </c>
      <c r="K32" s="514"/>
      <c r="L32" s="515" t="str">
        <f>IFERROR(DATEDIF(BM32,BM33+1,"Y"),"")</f>
        <v/>
      </c>
      <c r="M32" s="516"/>
      <c r="N32" s="516"/>
      <c r="O32" s="498" t="str">
        <f>IFERROR(DATEDIF(BM32,BM33+1,"YM"),"")</f>
        <v/>
      </c>
      <c r="P32" s="498"/>
      <c r="Q32" s="499"/>
      <c r="R32" s="639"/>
      <c r="S32" s="640"/>
      <c r="T32" s="640"/>
      <c r="U32" s="640"/>
      <c r="V32" s="640"/>
      <c r="W32" s="640"/>
      <c r="X32" s="640"/>
      <c r="Y32" s="640"/>
      <c r="Z32" s="640"/>
      <c r="AA32" s="640"/>
      <c r="AB32" s="640"/>
      <c r="AC32" s="640"/>
      <c r="AD32" s="640"/>
      <c r="AE32" s="640"/>
      <c r="AF32" s="640"/>
      <c r="AG32" s="640"/>
      <c r="AH32" s="640"/>
      <c r="AI32" s="640"/>
      <c r="AJ32" s="641"/>
      <c r="AK32" s="579"/>
      <c r="AL32" s="580"/>
      <c r="AM32" s="580"/>
      <c r="AN32" s="580"/>
      <c r="AO32" s="580"/>
      <c r="AP32" s="580"/>
      <c r="AQ32" s="580"/>
      <c r="AR32" s="581"/>
      <c r="AS32" s="587"/>
      <c r="AT32" s="588"/>
      <c r="AU32" s="588"/>
      <c r="AV32" s="588"/>
      <c r="AW32" s="588"/>
      <c r="AX32" s="589"/>
      <c r="AY32" s="504"/>
      <c r="AZ32" s="505"/>
      <c r="BA32" s="505"/>
      <c r="BB32" s="674"/>
      <c r="BC32" s="504"/>
      <c r="BD32" s="505"/>
      <c r="BE32" s="505"/>
      <c r="BF32" s="505"/>
      <c r="BG32" s="505"/>
      <c r="BH32" s="506"/>
      <c r="BI32" s="167"/>
      <c r="BJ32" s="74"/>
      <c r="BK32" s="169">
        <f>IF(B32="S",25,IF(B32="H",88,IF(B32="R",118,)))</f>
        <v>0</v>
      </c>
      <c r="BL32" s="169">
        <f>D32+BK32</f>
        <v>0</v>
      </c>
      <c r="BM32" s="188" t="e">
        <f>DATE(BL32,H32,1)</f>
        <v>#NUM!</v>
      </c>
      <c r="BN32" s="68"/>
    </row>
    <row r="33" spans="1:66" ht="15" customHeight="1">
      <c r="A33" s="192"/>
      <c r="B33" s="491" t="s">
        <v>57</v>
      </c>
      <c r="C33" s="492"/>
      <c r="D33" s="492"/>
      <c r="E33" s="492"/>
      <c r="F33" s="492"/>
      <c r="G33" s="492"/>
      <c r="H33" s="492"/>
      <c r="I33" s="492"/>
      <c r="J33" s="492"/>
      <c r="K33" s="493"/>
      <c r="L33" s="517"/>
      <c r="M33" s="518"/>
      <c r="N33" s="518"/>
      <c r="O33" s="500"/>
      <c r="P33" s="500"/>
      <c r="Q33" s="501"/>
      <c r="R33" s="642"/>
      <c r="S33" s="643"/>
      <c r="T33" s="643"/>
      <c r="U33" s="643"/>
      <c r="V33" s="643"/>
      <c r="W33" s="643"/>
      <c r="X33" s="643"/>
      <c r="Y33" s="643"/>
      <c r="Z33" s="643"/>
      <c r="AA33" s="643"/>
      <c r="AB33" s="643"/>
      <c r="AC33" s="643"/>
      <c r="AD33" s="643"/>
      <c r="AE33" s="643"/>
      <c r="AF33" s="643"/>
      <c r="AG33" s="643"/>
      <c r="AH33" s="643"/>
      <c r="AI33" s="643"/>
      <c r="AJ33" s="644"/>
      <c r="AK33" s="582"/>
      <c r="AL33" s="540"/>
      <c r="AM33" s="540"/>
      <c r="AN33" s="540"/>
      <c r="AO33" s="540"/>
      <c r="AP33" s="540"/>
      <c r="AQ33" s="540"/>
      <c r="AR33" s="583"/>
      <c r="AS33" s="590"/>
      <c r="AT33" s="591"/>
      <c r="AU33" s="591"/>
      <c r="AV33" s="591"/>
      <c r="AW33" s="591"/>
      <c r="AX33" s="592"/>
      <c r="AY33" s="507"/>
      <c r="AZ33" s="455"/>
      <c r="BA33" s="455"/>
      <c r="BB33" s="675"/>
      <c r="BC33" s="507"/>
      <c r="BD33" s="455"/>
      <c r="BE33" s="455"/>
      <c r="BF33" s="455"/>
      <c r="BG33" s="455"/>
      <c r="BH33" s="508"/>
      <c r="BI33" s="167"/>
      <c r="BJ33" s="74"/>
      <c r="BK33" s="169">
        <f>IF(B34="S",25,IF(B34="H",88,IF(B34="R",118,)))</f>
        <v>0</v>
      </c>
      <c r="BL33" s="169">
        <f>D34+BK33</f>
        <v>0</v>
      </c>
      <c r="BM33" s="188" t="e">
        <f>DATE(BL33,H34,31)</f>
        <v>#NUM!</v>
      </c>
      <c r="BN33" s="68"/>
    </row>
    <row r="34" spans="1:66" ht="15" customHeight="1">
      <c r="A34" s="192"/>
      <c r="B34" s="494"/>
      <c r="C34" s="495"/>
      <c r="D34" s="495"/>
      <c r="E34" s="495"/>
      <c r="F34" s="496" t="s">
        <v>56</v>
      </c>
      <c r="G34" s="496"/>
      <c r="H34" s="496"/>
      <c r="I34" s="496"/>
      <c r="J34" s="496" t="s">
        <v>55</v>
      </c>
      <c r="K34" s="497"/>
      <c r="L34" s="519"/>
      <c r="M34" s="520"/>
      <c r="N34" s="520"/>
      <c r="O34" s="502"/>
      <c r="P34" s="502"/>
      <c r="Q34" s="503"/>
      <c r="R34" s="671"/>
      <c r="S34" s="672"/>
      <c r="T34" s="672"/>
      <c r="U34" s="672"/>
      <c r="V34" s="672"/>
      <c r="W34" s="672"/>
      <c r="X34" s="672"/>
      <c r="Y34" s="672"/>
      <c r="Z34" s="672"/>
      <c r="AA34" s="672"/>
      <c r="AB34" s="672"/>
      <c r="AC34" s="672"/>
      <c r="AD34" s="672"/>
      <c r="AE34" s="672"/>
      <c r="AF34" s="672"/>
      <c r="AG34" s="672"/>
      <c r="AH34" s="672"/>
      <c r="AI34" s="672"/>
      <c r="AJ34" s="673"/>
      <c r="AK34" s="584"/>
      <c r="AL34" s="585"/>
      <c r="AM34" s="585"/>
      <c r="AN34" s="585"/>
      <c r="AO34" s="585"/>
      <c r="AP34" s="585"/>
      <c r="AQ34" s="585"/>
      <c r="AR34" s="586"/>
      <c r="AS34" s="593"/>
      <c r="AT34" s="456"/>
      <c r="AU34" s="456"/>
      <c r="AV34" s="456"/>
      <c r="AW34" s="456"/>
      <c r="AX34" s="594"/>
      <c r="AY34" s="509"/>
      <c r="AZ34" s="456"/>
      <c r="BA34" s="456"/>
      <c r="BB34" s="594"/>
      <c r="BC34" s="509"/>
      <c r="BD34" s="456"/>
      <c r="BE34" s="456"/>
      <c r="BF34" s="456"/>
      <c r="BG34" s="456"/>
      <c r="BH34" s="510"/>
      <c r="BI34" s="167"/>
      <c r="BJ34" s="74"/>
      <c r="BK34" s="151"/>
      <c r="BL34" s="151"/>
      <c r="BM34" s="68"/>
      <c r="BN34" s="68"/>
    </row>
    <row r="35" spans="1:66" ht="15" customHeight="1">
      <c r="A35" s="192"/>
      <c r="B35" s="511"/>
      <c r="C35" s="512"/>
      <c r="D35" s="512"/>
      <c r="E35" s="512"/>
      <c r="F35" s="513" t="s">
        <v>56</v>
      </c>
      <c r="G35" s="513"/>
      <c r="H35" s="513"/>
      <c r="I35" s="513"/>
      <c r="J35" s="513" t="s">
        <v>55</v>
      </c>
      <c r="K35" s="514"/>
      <c r="L35" s="515" t="str">
        <f>IFERROR(DATEDIF(BM35,BM36+1,"Y"),"")</f>
        <v/>
      </c>
      <c r="M35" s="516"/>
      <c r="N35" s="516"/>
      <c r="O35" s="498" t="str">
        <f>IFERROR(DATEDIF(BM35,BM36+1,"YM"),"")</f>
        <v/>
      </c>
      <c r="P35" s="498"/>
      <c r="Q35" s="499"/>
      <c r="R35" s="639"/>
      <c r="S35" s="640"/>
      <c r="T35" s="640"/>
      <c r="U35" s="640"/>
      <c r="V35" s="640"/>
      <c r="W35" s="640"/>
      <c r="X35" s="640"/>
      <c r="Y35" s="640"/>
      <c r="Z35" s="640"/>
      <c r="AA35" s="640"/>
      <c r="AB35" s="640"/>
      <c r="AC35" s="640"/>
      <c r="AD35" s="640"/>
      <c r="AE35" s="640"/>
      <c r="AF35" s="640"/>
      <c r="AG35" s="640"/>
      <c r="AH35" s="640"/>
      <c r="AI35" s="640"/>
      <c r="AJ35" s="641"/>
      <c r="AK35" s="579"/>
      <c r="AL35" s="580"/>
      <c r="AM35" s="580"/>
      <c r="AN35" s="580"/>
      <c r="AO35" s="580"/>
      <c r="AP35" s="580"/>
      <c r="AQ35" s="580"/>
      <c r="AR35" s="581"/>
      <c r="AS35" s="587"/>
      <c r="AT35" s="588"/>
      <c r="AU35" s="588"/>
      <c r="AV35" s="588"/>
      <c r="AW35" s="588"/>
      <c r="AX35" s="589"/>
      <c r="AY35" s="504"/>
      <c r="AZ35" s="505"/>
      <c r="BA35" s="505"/>
      <c r="BB35" s="674"/>
      <c r="BC35" s="504"/>
      <c r="BD35" s="505"/>
      <c r="BE35" s="505"/>
      <c r="BF35" s="505"/>
      <c r="BG35" s="505"/>
      <c r="BH35" s="506"/>
      <c r="BI35" s="167"/>
      <c r="BJ35" s="74"/>
      <c r="BK35" s="169">
        <f>IF(B35="S",25,IF(B35="H",88,IF(B35="R",118,)))</f>
        <v>0</v>
      </c>
      <c r="BL35" s="169">
        <f>D35+BK35</f>
        <v>0</v>
      </c>
      <c r="BM35" s="188" t="e">
        <f>DATE(BL35,H35,1)</f>
        <v>#NUM!</v>
      </c>
      <c r="BN35" s="68"/>
    </row>
    <row r="36" spans="1:66" ht="15" customHeight="1">
      <c r="A36" s="192"/>
      <c r="B36" s="491" t="s">
        <v>57</v>
      </c>
      <c r="C36" s="492"/>
      <c r="D36" s="492"/>
      <c r="E36" s="492"/>
      <c r="F36" s="492"/>
      <c r="G36" s="492"/>
      <c r="H36" s="492"/>
      <c r="I36" s="492"/>
      <c r="J36" s="492"/>
      <c r="K36" s="493"/>
      <c r="L36" s="517"/>
      <c r="M36" s="518"/>
      <c r="N36" s="518"/>
      <c r="O36" s="500"/>
      <c r="P36" s="500"/>
      <c r="Q36" s="501"/>
      <c r="R36" s="642"/>
      <c r="S36" s="643"/>
      <c r="T36" s="643"/>
      <c r="U36" s="643"/>
      <c r="V36" s="643"/>
      <c r="W36" s="643"/>
      <c r="X36" s="643"/>
      <c r="Y36" s="643"/>
      <c r="Z36" s="643"/>
      <c r="AA36" s="643"/>
      <c r="AB36" s="643"/>
      <c r="AC36" s="643"/>
      <c r="AD36" s="643"/>
      <c r="AE36" s="643"/>
      <c r="AF36" s="643"/>
      <c r="AG36" s="643"/>
      <c r="AH36" s="643"/>
      <c r="AI36" s="643"/>
      <c r="AJ36" s="644"/>
      <c r="AK36" s="582"/>
      <c r="AL36" s="540"/>
      <c r="AM36" s="540"/>
      <c r="AN36" s="540"/>
      <c r="AO36" s="540"/>
      <c r="AP36" s="540"/>
      <c r="AQ36" s="540"/>
      <c r="AR36" s="583"/>
      <c r="AS36" s="590"/>
      <c r="AT36" s="591"/>
      <c r="AU36" s="591"/>
      <c r="AV36" s="591"/>
      <c r="AW36" s="591"/>
      <c r="AX36" s="592"/>
      <c r="AY36" s="507"/>
      <c r="AZ36" s="455"/>
      <c r="BA36" s="455"/>
      <c r="BB36" s="675"/>
      <c r="BC36" s="507"/>
      <c r="BD36" s="455"/>
      <c r="BE36" s="455"/>
      <c r="BF36" s="455"/>
      <c r="BG36" s="455"/>
      <c r="BH36" s="508"/>
      <c r="BI36" s="167"/>
      <c r="BJ36" s="74"/>
      <c r="BK36" s="169">
        <f>IF(B37="S",25,IF(B37="H",88,IF(B37="R",118,)))</f>
        <v>0</v>
      </c>
      <c r="BL36" s="169">
        <f>D37+BK36</f>
        <v>0</v>
      </c>
      <c r="BM36" s="188" t="e">
        <f>DATE(BL36,H37,31)</f>
        <v>#NUM!</v>
      </c>
      <c r="BN36" s="68"/>
    </row>
    <row r="37" spans="1:66" ht="15" customHeight="1">
      <c r="A37" s="192"/>
      <c r="B37" s="494"/>
      <c r="C37" s="495"/>
      <c r="D37" s="495"/>
      <c r="E37" s="495"/>
      <c r="F37" s="496" t="s">
        <v>56</v>
      </c>
      <c r="G37" s="496"/>
      <c r="H37" s="496"/>
      <c r="I37" s="496"/>
      <c r="J37" s="496" t="s">
        <v>55</v>
      </c>
      <c r="K37" s="497"/>
      <c r="L37" s="519"/>
      <c r="M37" s="520"/>
      <c r="N37" s="520"/>
      <c r="O37" s="502"/>
      <c r="P37" s="502"/>
      <c r="Q37" s="503"/>
      <c r="R37" s="671"/>
      <c r="S37" s="672"/>
      <c r="T37" s="672"/>
      <c r="U37" s="672"/>
      <c r="V37" s="672"/>
      <c r="W37" s="672"/>
      <c r="X37" s="672"/>
      <c r="Y37" s="672"/>
      <c r="Z37" s="672"/>
      <c r="AA37" s="672"/>
      <c r="AB37" s="672"/>
      <c r="AC37" s="672"/>
      <c r="AD37" s="672"/>
      <c r="AE37" s="672"/>
      <c r="AF37" s="672"/>
      <c r="AG37" s="672"/>
      <c r="AH37" s="672"/>
      <c r="AI37" s="672"/>
      <c r="AJ37" s="673"/>
      <c r="AK37" s="584"/>
      <c r="AL37" s="585"/>
      <c r="AM37" s="585"/>
      <c r="AN37" s="585"/>
      <c r="AO37" s="585"/>
      <c r="AP37" s="585"/>
      <c r="AQ37" s="585"/>
      <c r="AR37" s="586"/>
      <c r="AS37" s="593"/>
      <c r="AT37" s="456"/>
      <c r="AU37" s="456"/>
      <c r="AV37" s="456"/>
      <c r="AW37" s="456"/>
      <c r="AX37" s="594"/>
      <c r="AY37" s="509"/>
      <c r="AZ37" s="456"/>
      <c r="BA37" s="456"/>
      <c r="BB37" s="594"/>
      <c r="BC37" s="509"/>
      <c r="BD37" s="456"/>
      <c r="BE37" s="456"/>
      <c r="BF37" s="456"/>
      <c r="BG37" s="456"/>
      <c r="BH37" s="510"/>
      <c r="BI37" s="167"/>
      <c r="BJ37" s="74"/>
      <c r="BK37" s="151"/>
      <c r="BL37" s="151"/>
      <c r="BM37" s="68"/>
      <c r="BN37" s="68"/>
    </row>
    <row r="38" spans="1:66" ht="15" customHeight="1">
      <c r="A38" s="192"/>
      <c r="B38" s="511"/>
      <c r="C38" s="512"/>
      <c r="D38" s="512"/>
      <c r="E38" s="512"/>
      <c r="F38" s="513" t="s">
        <v>56</v>
      </c>
      <c r="G38" s="513"/>
      <c r="H38" s="513"/>
      <c r="I38" s="513"/>
      <c r="J38" s="513" t="s">
        <v>55</v>
      </c>
      <c r="K38" s="514"/>
      <c r="L38" s="515" t="str">
        <f>IFERROR(DATEDIF(BM38,BM39+1,"Y"),"")</f>
        <v/>
      </c>
      <c r="M38" s="516"/>
      <c r="N38" s="516"/>
      <c r="O38" s="498" t="str">
        <f>IFERROR(DATEDIF(BM38,BM39+1,"YM"),"")</f>
        <v/>
      </c>
      <c r="P38" s="498"/>
      <c r="Q38" s="499"/>
      <c r="R38" s="639"/>
      <c r="S38" s="640"/>
      <c r="T38" s="640"/>
      <c r="U38" s="640"/>
      <c r="V38" s="640"/>
      <c r="W38" s="640"/>
      <c r="X38" s="640"/>
      <c r="Y38" s="640"/>
      <c r="Z38" s="640"/>
      <c r="AA38" s="640"/>
      <c r="AB38" s="640"/>
      <c r="AC38" s="640"/>
      <c r="AD38" s="640"/>
      <c r="AE38" s="640"/>
      <c r="AF38" s="640"/>
      <c r="AG38" s="640"/>
      <c r="AH38" s="640"/>
      <c r="AI38" s="640"/>
      <c r="AJ38" s="641"/>
      <c r="AK38" s="579"/>
      <c r="AL38" s="580"/>
      <c r="AM38" s="580"/>
      <c r="AN38" s="580"/>
      <c r="AO38" s="580"/>
      <c r="AP38" s="580"/>
      <c r="AQ38" s="580"/>
      <c r="AR38" s="581"/>
      <c r="AS38" s="587"/>
      <c r="AT38" s="588"/>
      <c r="AU38" s="588"/>
      <c r="AV38" s="588"/>
      <c r="AW38" s="588"/>
      <c r="AX38" s="589"/>
      <c r="AY38" s="504"/>
      <c r="AZ38" s="505"/>
      <c r="BA38" s="505"/>
      <c r="BB38" s="674"/>
      <c r="BC38" s="504"/>
      <c r="BD38" s="505"/>
      <c r="BE38" s="505"/>
      <c r="BF38" s="505"/>
      <c r="BG38" s="505"/>
      <c r="BH38" s="506"/>
      <c r="BI38" s="167"/>
      <c r="BJ38" s="74"/>
      <c r="BK38" s="169">
        <f>IF(B38="S",25,IF(B38="H",88,IF(B38="R",118,)))</f>
        <v>0</v>
      </c>
      <c r="BL38" s="169">
        <f>D38+BK38</f>
        <v>0</v>
      </c>
      <c r="BM38" s="188" t="e">
        <f>DATE(BL38,H38,1)</f>
        <v>#NUM!</v>
      </c>
      <c r="BN38" s="68"/>
    </row>
    <row r="39" spans="1:66" ht="15" customHeight="1">
      <c r="A39" s="192"/>
      <c r="B39" s="491" t="s">
        <v>57</v>
      </c>
      <c r="C39" s="492"/>
      <c r="D39" s="492"/>
      <c r="E39" s="492"/>
      <c r="F39" s="492"/>
      <c r="G39" s="492"/>
      <c r="H39" s="492"/>
      <c r="I39" s="492"/>
      <c r="J39" s="492"/>
      <c r="K39" s="493"/>
      <c r="L39" s="517"/>
      <c r="M39" s="518"/>
      <c r="N39" s="518"/>
      <c r="O39" s="500"/>
      <c r="P39" s="500"/>
      <c r="Q39" s="501"/>
      <c r="R39" s="642"/>
      <c r="S39" s="643"/>
      <c r="T39" s="643"/>
      <c r="U39" s="643"/>
      <c r="V39" s="643"/>
      <c r="W39" s="643"/>
      <c r="X39" s="643"/>
      <c r="Y39" s="643"/>
      <c r="Z39" s="643"/>
      <c r="AA39" s="643"/>
      <c r="AB39" s="643"/>
      <c r="AC39" s="643"/>
      <c r="AD39" s="643"/>
      <c r="AE39" s="643"/>
      <c r="AF39" s="643"/>
      <c r="AG39" s="643"/>
      <c r="AH39" s="643"/>
      <c r="AI39" s="643"/>
      <c r="AJ39" s="644"/>
      <c r="AK39" s="582"/>
      <c r="AL39" s="540"/>
      <c r="AM39" s="540"/>
      <c r="AN39" s="540"/>
      <c r="AO39" s="540"/>
      <c r="AP39" s="540"/>
      <c r="AQ39" s="540"/>
      <c r="AR39" s="583"/>
      <c r="AS39" s="590"/>
      <c r="AT39" s="591"/>
      <c r="AU39" s="591"/>
      <c r="AV39" s="591"/>
      <c r="AW39" s="591"/>
      <c r="AX39" s="592"/>
      <c r="AY39" s="507"/>
      <c r="AZ39" s="455"/>
      <c r="BA39" s="455"/>
      <c r="BB39" s="675"/>
      <c r="BC39" s="507"/>
      <c r="BD39" s="455"/>
      <c r="BE39" s="455"/>
      <c r="BF39" s="455"/>
      <c r="BG39" s="455"/>
      <c r="BH39" s="508"/>
      <c r="BI39" s="167"/>
      <c r="BJ39" s="74"/>
      <c r="BK39" s="169">
        <f>IF(B40="S",25,IF(B40="H",88,IF(B40="R",118,)))</f>
        <v>0</v>
      </c>
      <c r="BL39" s="169">
        <f>D40+BK39</f>
        <v>0</v>
      </c>
      <c r="BM39" s="188" t="e">
        <f>DATE(BL39,H40,31)</f>
        <v>#NUM!</v>
      </c>
      <c r="BN39" s="68"/>
    </row>
    <row r="40" spans="1:66" ht="15" customHeight="1">
      <c r="A40" s="192"/>
      <c r="B40" s="494"/>
      <c r="C40" s="495"/>
      <c r="D40" s="495"/>
      <c r="E40" s="495"/>
      <c r="F40" s="496" t="s">
        <v>56</v>
      </c>
      <c r="G40" s="496"/>
      <c r="H40" s="496"/>
      <c r="I40" s="496"/>
      <c r="J40" s="496" t="s">
        <v>55</v>
      </c>
      <c r="K40" s="497"/>
      <c r="L40" s="519"/>
      <c r="M40" s="520"/>
      <c r="N40" s="520"/>
      <c r="O40" s="502"/>
      <c r="P40" s="502"/>
      <c r="Q40" s="503"/>
      <c r="R40" s="671"/>
      <c r="S40" s="672"/>
      <c r="T40" s="672"/>
      <c r="U40" s="672"/>
      <c r="V40" s="672"/>
      <c r="W40" s="672"/>
      <c r="X40" s="672"/>
      <c r="Y40" s="672"/>
      <c r="Z40" s="672"/>
      <c r="AA40" s="672"/>
      <c r="AB40" s="672"/>
      <c r="AC40" s="672"/>
      <c r="AD40" s="672"/>
      <c r="AE40" s="672"/>
      <c r="AF40" s="672"/>
      <c r="AG40" s="672"/>
      <c r="AH40" s="672"/>
      <c r="AI40" s="672"/>
      <c r="AJ40" s="673"/>
      <c r="AK40" s="584"/>
      <c r="AL40" s="585"/>
      <c r="AM40" s="585"/>
      <c r="AN40" s="585"/>
      <c r="AO40" s="585"/>
      <c r="AP40" s="585"/>
      <c r="AQ40" s="585"/>
      <c r="AR40" s="586"/>
      <c r="AS40" s="593"/>
      <c r="AT40" s="456"/>
      <c r="AU40" s="456"/>
      <c r="AV40" s="456"/>
      <c r="AW40" s="456"/>
      <c r="AX40" s="594"/>
      <c r="AY40" s="509"/>
      <c r="AZ40" s="456"/>
      <c r="BA40" s="456"/>
      <c r="BB40" s="594"/>
      <c r="BC40" s="509"/>
      <c r="BD40" s="456"/>
      <c r="BE40" s="456"/>
      <c r="BF40" s="456"/>
      <c r="BG40" s="456"/>
      <c r="BH40" s="510"/>
      <c r="BI40" s="167"/>
      <c r="BJ40" s="74"/>
      <c r="BK40" s="151"/>
      <c r="BL40" s="151"/>
      <c r="BM40" s="68"/>
      <c r="BN40" s="68"/>
    </row>
    <row r="41" spans="1:66" ht="15" customHeight="1">
      <c r="A41" s="192"/>
      <c r="B41" s="511"/>
      <c r="C41" s="512"/>
      <c r="D41" s="512"/>
      <c r="E41" s="512"/>
      <c r="F41" s="513" t="s">
        <v>56</v>
      </c>
      <c r="G41" s="513"/>
      <c r="H41" s="513"/>
      <c r="I41" s="513"/>
      <c r="J41" s="513" t="s">
        <v>55</v>
      </c>
      <c r="K41" s="514"/>
      <c r="L41" s="515" t="str">
        <f>IFERROR(DATEDIF(BM41,BM42+1,"Y"),"")</f>
        <v/>
      </c>
      <c r="M41" s="516"/>
      <c r="N41" s="516"/>
      <c r="O41" s="498" t="str">
        <f>IFERROR(DATEDIF(BM41,BM42+1,"YM"),"")</f>
        <v/>
      </c>
      <c r="P41" s="498"/>
      <c r="Q41" s="499"/>
      <c r="R41" s="639"/>
      <c r="S41" s="640"/>
      <c r="T41" s="640"/>
      <c r="U41" s="640"/>
      <c r="V41" s="640"/>
      <c r="W41" s="640"/>
      <c r="X41" s="640"/>
      <c r="Y41" s="640"/>
      <c r="Z41" s="640"/>
      <c r="AA41" s="640"/>
      <c r="AB41" s="640"/>
      <c r="AC41" s="640"/>
      <c r="AD41" s="640"/>
      <c r="AE41" s="640"/>
      <c r="AF41" s="640"/>
      <c r="AG41" s="640"/>
      <c r="AH41" s="640"/>
      <c r="AI41" s="640"/>
      <c r="AJ41" s="641"/>
      <c r="AK41" s="579"/>
      <c r="AL41" s="580"/>
      <c r="AM41" s="580"/>
      <c r="AN41" s="580"/>
      <c r="AO41" s="580"/>
      <c r="AP41" s="580"/>
      <c r="AQ41" s="580"/>
      <c r="AR41" s="581"/>
      <c r="AS41" s="587"/>
      <c r="AT41" s="588"/>
      <c r="AU41" s="588"/>
      <c r="AV41" s="588"/>
      <c r="AW41" s="588"/>
      <c r="AX41" s="589"/>
      <c r="AY41" s="504"/>
      <c r="AZ41" s="505"/>
      <c r="BA41" s="505"/>
      <c r="BB41" s="674"/>
      <c r="BC41" s="504"/>
      <c r="BD41" s="505"/>
      <c r="BE41" s="505"/>
      <c r="BF41" s="505"/>
      <c r="BG41" s="505"/>
      <c r="BH41" s="506"/>
      <c r="BI41" s="167"/>
      <c r="BJ41" s="74"/>
      <c r="BK41" s="169">
        <f>IF(B41="S",25,IF(B41="H",88,IF(B41="R",118,)))</f>
        <v>0</v>
      </c>
      <c r="BL41" s="169">
        <f>D41+BK41</f>
        <v>0</v>
      </c>
      <c r="BM41" s="188" t="e">
        <f>DATE(BL41,H41,1)</f>
        <v>#NUM!</v>
      </c>
      <c r="BN41" s="68"/>
    </row>
    <row r="42" spans="1:66" ht="15" customHeight="1">
      <c r="A42" s="192"/>
      <c r="B42" s="491" t="s">
        <v>57</v>
      </c>
      <c r="C42" s="492"/>
      <c r="D42" s="492"/>
      <c r="E42" s="492"/>
      <c r="F42" s="492"/>
      <c r="G42" s="492"/>
      <c r="H42" s="492"/>
      <c r="I42" s="492"/>
      <c r="J42" s="492"/>
      <c r="K42" s="493"/>
      <c r="L42" s="517"/>
      <c r="M42" s="518"/>
      <c r="N42" s="518"/>
      <c r="O42" s="500"/>
      <c r="P42" s="500"/>
      <c r="Q42" s="501"/>
      <c r="R42" s="642"/>
      <c r="S42" s="643"/>
      <c r="T42" s="643"/>
      <c r="U42" s="643"/>
      <c r="V42" s="643"/>
      <c r="W42" s="643"/>
      <c r="X42" s="643"/>
      <c r="Y42" s="643"/>
      <c r="Z42" s="643"/>
      <c r="AA42" s="643"/>
      <c r="AB42" s="643"/>
      <c r="AC42" s="643"/>
      <c r="AD42" s="643"/>
      <c r="AE42" s="643"/>
      <c r="AF42" s="643"/>
      <c r="AG42" s="643"/>
      <c r="AH42" s="643"/>
      <c r="AI42" s="643"/>
      <c r="AJ42" s="644"/>
      <c r="AK42" s="582"/>
      <c r="AL42" s="540"/>
      <c r="AM42" s="540"/>
      <c r="AN42" s="540"/>
      <c r="AO42" s="540"/>
      <c r="AP42" s="540"/>
      <c r="AQ42" s="540"/>
      <c r="AR42" s="583"/>
      <c r="AS42" s="590"/>
      <c r="AT42" s="591"/>
      <c r="AU42" s="591"/>
      <c r="AV42" s="591"/>
      <c r="AW42" s="591"/>
      <c r="AX42" s="592"/>
      <c r="AY42" s="507"/>
      <c r="AZ42" s="455"/>
      <c r="BA42" s="455"/>
      <c r="BB42" s="675"/>
      <c r="BC42" s="507"/>
      <c r="BD42" s="455"/>
      <c r="BE42" s="455"/>
      <c r="BF42" s="455"/>
      <c r="BG42" s="455"/>
      <c r="BH42" s="508"/>
      <c r="BI42" s="167"/>
      <c r="BJ42" s="74"/>
      <c r="BK42" s="169">
        <f>IF(B43="S",25,IF(B43="H",88,IF(B43="R",118,)))</f>
        <v>0</v>
      </c>
      <c r="BL42" s="169">
        <f>D43+BK42</f>
        <v>0</v>
      </c>
      <c r="BM42" s="188" t="e">
        <f>DATE(BL42,H43,31)</f>
        <v>#NUM!</v>
      </c>
      <c r="BN42" s="68"/>
    </row>
    <row r="43" spans="1:66" ht="15" customHeight="1">
      <c r="A43" s="192"/>
      <c r="B43" s="494"/>
      <c r="C43" s="495"/>
      <c r="D43" s="495"/>
      <c r="E43" s="495"/>
      <c r="F43" s="496" t="s">
        <v>56</v>
      </c>
      <c r="G43" s="496"/>
      <c r="H43" s="496"/>
      <c r="I43" s="496"/>
      <c r="J43" s="496" t="s">
        <v>55</v>
      </c>
      <c r="K43" s="497"/>
      <c r="L43" s="519"/>
      <c r="M43" s="520"/>
      <c r="N43" s="520"/>
      <c r="O43" s="502"/>
      <c r="P43" s="502"/>
      <c r="Q43" s="503"/>
      <c r="R43" s="671"/>
      <c r="S43" s="672"/>
      <c r="T43" s="672"/>
      <c r="U43" s="672"/>
      <c r="V43" s="672"/>
      <c r="W43" s="672"/>
      <c r="X43" s="672"/>
      <c r="Y43" s="672"/>
      <c r="Z43" s="672"/>
      <c r="AA43" s="672"/>
      <c r="AB43" s="672"/>
      <c r="AC43" s="672"/>
      <c r="AD43" s="672"/>
      <c r="AE43" s="672"/>
      <c r="AF43" s="672"/>
      <c r="AG43" s="672"/>
      <c r="AH43" s="672"/>
      <c r="AI43" s="672"/>
      <c r="AJ43" s="673"/>
      <c r="AK43" s="584"/>
      <c r="AL43" s="585"/>
      <c r="AM43" s="585"/>
      <c r="AN43" s="585"/>
      <c r="AO43" s="585"/>
      <c r="AP43" s="585"/>
      <c r="AQ43" s="585"/>
      <c r="AR43" s="586"/>
      <c r="AS43" s="593"/>
      <c r="AT43" s="456"/>
      <c r="AU43" s="456"/>
      <c r="AV43" s="456"/>
      <c r="AW43" s="456"/>
      <c r="AX43" s="594"/>
      <c r="AY43" s="509"/>
      <c r="AZ43" s="456"/>
      <c r="BA43" s="456"/>
      <c r="BB43" s="594"/>
      <c r="BC43" s="509"/>
      <c r="BD43" s="456"/>
      <c r="BE43" s="456"/>
      <c r="BF43" s="456"/>
      <c r="BG43" s="456"/>
      <c r="BH43" s="510"/>
      <c r="BI43" s="167"/>
      <c r="BJ43" s="74"/>
      <c r="BK43" s="151"/>
      <c r="BL43" s="151"/>
      <c r="BM43" s="68"/>
      <c r="BN43" s="68"/>
    </row>
    <row r="44" spans="1:66" ht="15" customHeight="1">
      <c r="A44" s="192"/>
      <c r="B44" s="511"/>
      <c r="C44" s="512"/>
      <c r="D44" s="512"/>
      <c r="E44" s="512"/>
      <c r="F44" s="513" t="s">
        <v>56</v>
      </c>
      <c r="G44" s="513"/>
      <c r="H44" s="513"/>
      <c r="I44" s="513"/>
      <c r="J44" s="513" t="s">
        <v>55</v>
      </c>
      <c r="K44" s="514"/>
      <c r="L44" s="515" t="str">
        <f>IFERROR(DATEDIF(BM44,BM45+1,"Y"),"")</f>
        <v/>
      </c>
      <c r="M44" s="516"/>
      <c r="N44" s="516"/>
      <c r="O44" s="498" t="str">
        <f>IFERROR(DATEDIF(BM44,BM45+1,"YM"),"")</f>
        <v/>
      </c>
      <c r="P44" s="498"/>
      <c r="Q44" s="499"/>
      <c r="R44" s="639"/>
      <c r="S44" s="640"/>
      <c r="T44" s="640"/>
      <c r="U44" s="640"/>
      <c r="V44" s="640"/>
      <c r="W44" s="640"/>
      <c r="X44" s="640"/>
      <c r="Y44" s="640"/>
      <c r="Z44" s="640"/>
      <c r="AA44" s="640"/>
      <c r="AB44" s="640"/>
      <c r="AC44" s="640"/>
      <c r="AD44" s="640"/>
      <c r="AE44" s="640"/>
      <c r="AF44" s="640"/>
      <c r="AG44" s="640"/>
      <c r="AH44" s="640"/>
      <c r="AI44" s="640"/>
      <c r="AJ44" s="641"/>
      <c r="AK44" s="579"/>
      <c r="AL44" s="580"/>
      <c r="AM44" s="580"/>
      <c r="AN44" s="580"/>
      <c r="AO44" s="580"/>
      <c r="AP44" s="580"/>
      <c r="AQ44" s="580"/>
      <c r="AR44" s="581"/>
      <c r="AS44" s="587"/>
      <c r="AT44" s="588"/>
      <c r="AU44" s="588"/>
      <c r="AV44" s="588"/>
      <c r="AW44" s="588"/>
      <c r="AX44" s="589"/>
      <c r="AY44" s="504"/>
      <c r="AZ44" s="505"/>
      <c r="BA44" s="505"/>
      <c r="BB44" s="674"/>
      <c r="BC44" s="504"/>
      <c r="BD44" s="505"/>
      <c r="BE44" s="505"/>
      <c r="BF44" s="505"/>
      <c r="BG44" s="505"/>
      <c r="BH44" s="506"/>
      <c r="BI44" s="167"/>
      <c r="BJ44" s="74"/>
      <c r="BK44" s="169">
        <f>IF(B44="S",25,IF(B44="H",88,IF(B44="R",118,)))</f>
        <v>0</v>
      </c>
      <c r="BL44" s="169">
        <f>D44+BK44</f>
        <v>0</v>
      </c>
      <c r="BM44" s="188" t="e">
        <f>DATE(BL44,H44,1)</f>
        <v>#NUM!</v>
      </c>
      <c r="BN44" s="68"/>
    </row>
    <row r="45" spans="1:66" ht="15" customHeight="1">
      <c r="A45" s="192"/>
      <c r="B45" s="491" t="s">
        <v>57</v>
      </c>
      <c r="C45" s="492"/>
      <c r="D45" s="492"/>
      <c r="E45" s="492"/>
      <c r="F45" s="492"/>
      <c r="G45" s="492"/>
      <c r="H45" s="492"/>
      <c r="I45" s="492"/>
      <c r="J45" s="492"/>
      <c r="K45" s="493"/>
      <c r="L45" s="517"/>
      <c r="M45" s="518"/>
      <c r="N45" s="518"/>
      <c r="O45" s="500"/>
      <c r="P45" s="500"/>
      <c r="Q45" s="501"/>
      <c r="R45" s="642"/>
      <c r="S45" s="643"/>
      <c r="T45" s="643"/>
      <c r="U45" s="643"/>
      <c r="V45" s="643"/>
      <c r="W45" s="643"/>
      <c r="X45" s="643"/>
      <c r="Y45" s="643"/>
      <c r="Z45" s="643"/>
      <c r="AA45" s="643"/>
      <c r="AB45" s="643"/>
      <c r="AC45" s="643"/>
      <c r="AD45" s="643"/>
      <c r="AE45" s="643"/>
      <c r="AF45" s="643"/>
      <c r="AG45" s="643"/>
      <c r="AH45" s="643"/>
      <c r="AI45" s="643"/>
      <c r="AJ45" s="644"/>
      <c r="AK45" s="582"/>
      <c r="AL45" s="540"/>
      <c r="AM45" s="540"/>
      <c r="AN45" s="540"/>
      <c r="AO45" s="540"/>
      <c r="AP45" s="540"/>
      <c r="AQ45" s="540"/>
      <c r="AR45" s="583"/>
      <c r="AS45" s="590"/>
      <c r="AT45" s="591"/>
      <c r="AU45" s="591"/>
      <c r="AV45" s="591"/>
      <c r="AW45" s="591"/>
      <c r="AX45" s="592"/>
      <c r="AY45" s="507"/>
      <c r="AZ45" s="455"/>
      <c r="BA45" s="455"/>
      <c r="BB45" s="675"/>
      <c r="BC45" s="507"/>
      <c r="BD45" s="455"/>
      <c r="BE45" s="455"/>
      <c r="BF45" s="455"/>
      <c r="BG45" s="455"/>
      <c r="BH45" s="508"/>
      <c r="BI45" s="167"/>
      <c r="BJ45" s="74"/>
      <c r="BK45" s="169">
        <f>IF(B46="S",25,IF(B46="H",88,IF(B46="R",118,)))</f>
        <v>0</v>
      </c>
      <c r="BL45" s="169">
        <f>D46+BK45</f>
        <v>0</v>
      </c>
      <c r="BM45" s="188" t="e">
        <f>DATE(BL45,H46,31)</f>
        <v>#NUM!</v>
      </c>
      <c r="BN45" s="68"/>
    </row>
    <row r="46" spans="1:66" ht="15" customHeight="1">
      <c r="A46" s="192"/>
      <c r="B46" s="494"/>
      <c r="C46" s="495"/>
      <c r="D46" s="495"/>
      <c r="E46" s="495"/>
      <c r="F46" s="496" t="s">
        <v>56</v>
      </c>
      <c r="G46" s="496"/>
      <c r="H46" s="496"/>
      <c r="I46" s="496"/>
      <c r="J46" s="496" t="s">
        <v>55</v>
      </c>
      <c r="K46" s="497"/>
      <c r="L46" s="519"/>
      <c r="M46" s="520"/>
      <c r="N46" s="520"/>
      <c r="O46" s="502"/>
      <c r="P46" s="502"/>
      <c r="Q46" s="503"/>
      <c r="R46" s="671"/>
      <c r="S46" s="672"/>
      <c r="T46" s="672"/>
      <c r="U46" s="672"/>
      <c r="V46" s="672"/>
      <c r="W46" s="672"/>
      <c r="X46" s="672"/>
      <c r="Y46" s="672"/>
      <c r="Z46" s="672"/>
      <c r="AA46" s="672"/>
      <c r="AB46" s="672"/>
      <c r="AC46" s="672"/>
      <c r="AD46" s="672"/>
      <c r="AE46" s="672"/>
      <c r="AF46" s="672"/>
      <c r="AG46" s="672"/>
      <c r="AH46" s="672"/>
      <c r="AI46" s="672"/>
      <c r="AJ46" s="673"/>
      <c r="AK46" s="584"/>
      <c r="AL46" s="585"/>
      <c r="AM46" s="585"/>
      <c r="AN46" s="585"/>
      <c r="AO46" s="585"/>
      <c r="AP46" s="585"/>
      <c r="AQ46" s="585"/>
      <c r="AR46" s="586"/>
      <c r="AS46" s="593"/>
      <c r="AT46" s="456"/>
      <c r="AU46" s="456"/>
      <c r="AV46" s="456"/>
      <c r="AW46" s="456"/>
      <c r="AX46" s="594"/>
      <c r="AY46" s="509"/>
      <c r="AZ46" s="456"/>
      <c r="BA46" s="456"/>
      <c r="BB46" s="594"/>
      <c r="BC46" s="509"/>
      <c r="BD46" s="456"/>
      <c r="BE46" s="456"/>
      <c r="BF46" s="456"/>
      <c r="BG46" s="456"/>
      <c r="BH46" s="510"/>
      <c r="BI46" s="167"/>
      <c r="BJ46" s="74"/>
      <c r="BK46" s="151"/>
      <c r="BL46" s="151"/>
      <c r="BM46" s="68"/>
      <c r="BN46" s="68"/>
    </row>
    <row r="47" spans="1:66" ht="15" customHeight="1">
      <c r="A47" s="192"/>
      <c r="B47" s="511"/>
      <c r="C47" s="512"/>
      <c r="D47" s="512"/>
      <c r="E47" s="512"/>
      <c r="F47" s="513" t="s">
        <v>56</v>
      </c>
      <c r="G47" s="513"/>
      <c r="H47" s="513"/>
      <c r="I47" s="513"/>
      <c r="J47" s="513" t="s">
        <v>55</v>
      </c>
      <c r="K47" s="514"/>
      <c r="L47" s="515" t="str">
        <f>IFERROR(DATEDIF(BM47,BM48+1,"Y"),"")</f>
        <v/>
      </c>
      <c r="M47" s="516"/>
      <c r="N47" s="516"/>
      <c r="O47" s="498" t="str">
        <f>IFERROR(DATEDIF(BM47,BM48+1,"YM"),"")</f>
        <v/>
      </c>
      <c r="P47" s="498"/>
      <c r="Q47" s="499"/>
      <c r="R47" s="639"/>
      <c r="S47" s="640"/>
      <c r="T47" s="640"/>
      <c r="U47" s="640"/>
      <c r="V47" s="640"/>
      <c r="W47" s="640"/>
      <c r="X47" s="640"/>
      <c r="Y47" s="640"/>
      <c r="Z47" s="640"/>
      <c r="AA47" s="640"/>
      <c r="AB47" s="640"/>
      <c r="AC47" s="640"/>
      <c r="AD47" s="640"/>
      <c r="AE47" s="640"/>
      <c r="AF47" s="640"/>
      <c r="AG47" s="640"/>
      <c r="AH47" s="640"/>
      <c r="AI47" s="640"/>
      <c r="AJ47" s="641"/>
      <c r="AK47" s="579"/>
      <c r="AL47" s="580"/>
      <c r="AM47" s="580"/>
      <c r="AN47" s="580"/>
      <c r="AO47" s="580"/>
      <c r="AP47" s="580"/>
      <c r="AQ47" s="580"/>
      <c r="AR47" s="581"/>
      <c r="AS47" s="587"/>
      <c r="AT47" s="588"/>
      <c r="AU47" s="588"/>
      <c r="AV47" s="588"/>
      <c r="AW47" s="588"/>
      <c r="AX47" s="589"/>
      <c r="AY47" s="504"/>
      <c r="AZ47" s="505"/>
      <c r="BA47" s="505"/>
      <c r="BB47" s="674"/>
      <c r="BC47" s="504"/>
      <c r="BD47" s="505"/>
      <c r="BE47" s="505"/>
      <c r="BF47" s="505"/>
      <c r="BG47" s="505"/>
      <c r="BH47" s="506"/>
      <c r="BI47" s="167"/>
      <c r="BJ47" s="74"/>
      <c r="BK47" s="169">
        <f>IF(B47="S",25,IF(B47="H",88,IF(B47="R",118,)))</f>
        <v>0</v>
      </c>
      <c r="BL47" s="169">
        <f>D47+BK47</f>
        <v>0</v>
      </c>
      <c r="BM47" s="188" t="e">
        <f>DATE(BL47,H47,1)</f>
        <v>#NUM!</v>
      </c>
      <c r="BN47" s="68"/>
    </row>
    <row r="48" spans="1:66" ht="15" customHeight="1">
      <c r="A48" s="192"/>
      <c r="B48" s="491" t="s">
        <v>57</v>
      </c>
      <c r="C48" s="492"/>
      <c r="D48" s="492"/>
      <c r="E48" s="492"/>
      <c r="F48" s="492"/>
      <c r="G48" s="492"/>
      <c r="H48" s="492"/>
      <c r="I48" s="492"/>
      <c r="J48" s="492"/>
      <c r="K48" s="493"/>
      <c r="L48" s="517"/>
      <c r="M48" s="518"/>
      <c r="N48" s="518"/>
      <c r="O48" s="500"/>
      <c r="P48" s="500"/>
      <c r="Q48" s="501"/>
      <c r="R48" s="642"/>
      <c r="S48" s="643"/>
      <c r="T48" s="643"/>
      <c r="U48" s="643"/>
      <c r="V48" s="643"/>
      <c r="W48" s="643"/>
      <c r="X48" s="643"/>
      <c r="Y48" s="643"/>
      <c r="Z48" s="643"/>
      <c r="AA48" s="643"/>
      <c r="AB48" s="643"/>
      <c r="AC48" s="643"/>
      <c r="AD48" s="643"/>
      <c r="AE48" s="643"/>
      <c r="AF48" s="643"/>
      <c r="AG48" s="643"/>
      <c r="AH48" s="643"/>
      <c r="AI48" s="643"/>
      <c r="AJ48" s="644"/>
      <c r="AK48" s="582"/>
      <c r="AL48" s="540"/>
      <c r="AM48" s="540"/>
      <c r="AN48" s="540"/>
      <c r="AO48" s="540"/>
      <c r="AP48" s="540"/>
      <c r="AQ48" s="540"/>
      <c r="AR48" s="583"/>
      <c r="AS48" s="590"/>
      <c r="AT48" s="591"/>
      <c r="AU48" s="591"/>
      <c r="AV48" s="591"/>
      <c r="AW48" s="591"/>
      <c r="AX48" s="592"/>
      <c r="AY48" s="507"/>
      <c r="AZ48" s="455"/>
      <c r="BA48" s="455"/>
      <c r="BB48" s="675"/>
      <c r="BC48" s="507"/>
      <c r="BD48" s="455"/>
      <c r="BE48" s="455"/>
      <c r="BF48" s="455"/>
      <c r="BG48" s="455"/>
      <c r="BH48" s="508"/>
      <c r="BI48" s="167"/>
      <c r="BJ48" s="74"/>
      <c r="BK48" s="169">
        <f>IF(B49="S",25,IF(B49="H",88,IF(B49="R",118,)))</f>
        <v>0</v>
      </c>
      <c r="BL48" s="169">
        <f>D49+BK48</f>
        <v>0</v>
      </c>
      <c r="BM48" s="188" t="e">
        <f>DATE(BL48,H49,31)</f>
        <v>#NUM!</v>
      </c>
      <c r="BN48" s="68"/>
    </row>
    <row r="49" spans="1:66" ht="15" customHeight="1">
      <c r="A49" s="192"/>
      <c r="B49" s="494"/>
      <c r="C49" s="495"/>
      <c r="D49" s="495"/>
      <c r="E49" s="495"/>
      <c r="F49" s="496" t="s">
        <v>56</v>
      </c>
      <c r="G49" s="496"/>
      <c r="H49" s="496"/>
      <c r="I49" s="496"/>
      <c r="J49" s="496" t="s">
        <v>55</v>
      </c>
      <c r="K49" s="497"/>
      <c r="L49" s="519"/>
      <c r="M49" s="520"/>
      <c r="N49" s="520"/>
      <c r="O49" s="502"/>
      <c r="P49" s="502"/>
      <c r="Q49" s="503"/>
      <c r="R49" s="671"/>
      <c r="S49" s="672"/>
      <c r="T49" s="672"/>
      <c r="U49" s="672"/>
      <c r="V49" s="672"/>
      <c r="W49" s="672"/>
      <c r="X49" s="672"/>
      <c r="Y49" s="672"/>
      <c r="Z49" s="672"/>
      <c r="AA49" s="672"/>
      <c r="AB49" s="672"/>
      <c r="AC49" s="672"/>
      <c r="AD49" s="672"/>
      <c r="AE49" s="672"/>
      <c r="AF49" s="672"/>
      <c r="AG49" s="672"/>
      <c r="AH49" s="672"/>
      <c r="AI49" s="672"/>
      <c r="AJ49" s="673"/>
      <c r="AK49" s="584"/>
      <c r="AL49" s="585"/>
      <c r="AM49" s="585"/>
      <c r="AN49" s="585"/>
      <c r="AO49" s="585"/>
      <c r="AP49" s="585"/>
      <c r="AQ49" s="585"/>
      <c r="AR49" s="586"/>
      <c r="AS49" s="593"/>
      <c r="AT49" s="456"/>
      <c r="AU49" s="456"/>
      <c r="AV49" s="456"/>
      <c r="AW49" s="456"/>
      <c r="AX49" s="594"/>
      <c r="AY49" s="509"/>
      <c r="AZ49" s="456"/>
      <c r="BA49" s="456"/>
      <c r="BB49" s="594"/>
      <c r="BC49" s="509"/>
      <c r="BD49" s="456"/>
      <c r="BE49" s="456"/>
      <c r="BF49" s="456"/>
      <c r="BG49" s="456"/>
      <c r="BH49" s="510"/>
      <c r="BI49" s="167"/>
      <c r="BJ49" s="74"/>
      <c r="BK49" s="151"/>
      <c r="BL49" s="151"/>
      <c r="BM49" s="68"/>
      <c r="BN49" s="68"/>
    </row>
    <row r="50" spans="1:66" ht="15" customHeight="1">
      <c r="A50" s="192"/>
      <c r="B50" s="511"/>
      <c r="C50" s="512"/>
      <c r="D50" s="512"/>
      <c r="E50" s="512"/>
      <c r="F50" s="513" t="s">
        <v>56</v>
      </c>
      <c r="G50" s="513"/>
      <c r="H50" s="513"/>
      <c r="I50" s="513"/>
      <c r="J50" s="513" t="s">
        <v>55</v>
      </c>
      <c r="K50" s="514"/>
      <c r="L50" s="515" t="str">
        <f>IFERROR(DATEDIF(BM50,BM51+1,"Y"),"")</f>
        <v/>
      </c>
      <c r="M50" s="516"/>
      <c r="N50" s="516"/>
      <c r="O50" s="498" t="str">
        <f>IFERROR(DATEDIF(BM50,BM51+1,"YM"),"")</f>
        <v/>
      </c>
      <c r="P50" s="498"/>
      <c r="Q50" s="499"/>
      <c r="R50" s="639"/>
      <c r="S50" s="640"/>
      <c r="T50" s="640"/>
      <c r="U50" s="640"/>
      <c r="V50" s="640"/>
      <c r="W50" s="640"/>
      <c r="X50" s="640"/>
      <c r="Y50" s="640"/>
      <c r="Z50" s="640"/>
      <c r="AA50" s="640"/>
      <c r="AB50" s="640"/>
      <c r="AC50" s="640"/>
      <c r="AD50" s="640"/>
      <c r="AE50" s="640"/>
      <c r="AF50" s="640"/>
      <c r="AG50" s="640"/>
      <c r="AH50" s="640"/>
      <c r="AI50" s="640"/>
      <c r="AJ50" s="641"/>
      <c r="AK50" s="579"/>
      <c r="AL50" s="580"/>
      <c r="AM50" s="580"/>
      <c r="AN50" s="580"/>
      <c r="AO50" s="580"/>
      <c r="AP50" s="580"/>
      <c r="AQ50" s="580"/>
      <c r="AR50" s="581"/>
      <c r="AS50" s="587"/>
      <c r="AT50" s="588"/>
      <c r="AU50" s="588"/>
      <c r="AV50" s="588"/>
      <c r="AW50" s="588"/>
      <c r="AX50" s="589"/>
      <c r="AY50" s="504"/>
      <c r="AZ50" s="505"/>
      <c r="BA50" s="505"/>
      <c r="BB50" s="674"/>
      <c r="BC50" s="504"/>
      <c r="BD50" s="505"/>
      <c r="BE50" s="505"/>
      <c r="BF50" s="505"/>
      <c r="BG50" s="505"/>
      <c r="BH50" s="506"/>
      <c r="BI50" s="167"/>
      <c r="BJ50" s="74"/>
      <c r="BK50" s="169">
        <f>IF(B50="S",25,IF(B50="H",88,IF(B50="R",118,)))</f>
        <v>0</v>
      </c>
      <c r="BL50" s="169">
        <f>D50+BK50</f>
        <v>0</v>
      </c>
      <c r="BM50" s="188" t="e">
        <f>DATE(BL50,H50,1)</f>
        <v>#NUM!</v>
      </c>
      <c r="BN50" s="68"/>
    </row>
    <row r="51" spans="1:66" ht="15" customHeight="1">
      <c r="A51" s="192"/>
      <c r="B51" s="491" t="s">
        <v>57</v>
      </c>
      <c r="C51" s="492"/>
      <c r="D51" s="492"/>
      <c r="E51" s="492"/>
      <c r="F51" s="492"/>
      <c r="G51" s="492"/>
      <c r="H51" s="492"/>
      <c r="I51" s="492"/>
      <c r="J51" s="492"/>
      <c r="K51" s="493"/>
      <c r="L51" s="517"/>
      <c r="M51" s="518"/>
      <c r="N51" s="518"/>
      <c r="O51" s="500"/>
      <c r="P51" s="500"/>
      <c r="Q51" s="501"/>
      <c r="R51" s="642"/>
      <c r="S51" s="643"/>
      <c r="T51" s="643"/>
      <c r="U51" s="643"/>
      <c r="V51" s="643"/>
      <c r="W51" s="643"/>
      <c r="X51" s="643"/>
      <c r="Y51" s="643"/>
      <c r="Z51" s="643"/>
      <c r="AA51" s="643"/>
      <c r="AB51" s="643"/>
      <c r="AC51" s="643"/>
      <c r="AD51" s="643"/>
      <c r="AE51" s="643"/>
      <c r="AF51" s="643"/>
      <c r="AG51" s="643"/>
      <c r="AH51" s="643"/>
      <c r="AI51" s="643"/>
      <c r="AJ51" s="644"/>
      <c r="AK51" s="582"/>
      <c r="AL51" s="540"/>
      <c r="AM51" s="540"/>
      <c r="AN51" s="540"/>
      <c r="AO51" s="540"/>
      <c r="AP51" s="540"/>
      <c r="AQ51" s="540"/>
      <c r="AR51" s="583"/>
      <c r="AS51" s="590"/>
      <c r="AT51" s="591"/>
      <c r="AU51" s="591"/>
      <c r="AV51" s="591"/>
      <c r="AW51" s="591"/>
      <c r="AX51" s="592"/>
      <c r="AY51" s="507"/>
      <c r="AZ51" s="455"/>
      <c r="BA51" s="455"/>
      <c r="BB51" s="675"/>
      <c r="BC51" s="507"/>
      <c r="BD51" s="455"/>
      <c r="BE51" s="455"/>
      <c r="BF51" s="455"/>
      <c r="BG51" s="455"/>
      <c r="BH51" s="508"/>
      <c r="BI51" s="167"/>
      <c r="BJ51" s="74"/>
      <c r="BK51" s="169">
        <f>IF(B52="S",25,IF(B52="H",88,IF(B52="R",118,)))</f>
        <v>0</v>
      </c>
      <c r="BL51" s="169">
        <f>D52+BK51</f>
        <v>0</v>
      </c>
      <c r="BM51" s="188" t="e">
        <f>DATE(BL51,H52,31)</f>
        <v>#NUM!</v>
      </c>
      <c r="BN51" s="68"/>
    </row>
    <row r="52" spans="1:66" ht="15" customHeight="1" thickBot="1">
      <c r="A52" s="192"/>
      <c r="B52" s="491"/>
      <c r="C52" s="492"/>
      <c r="D52" s="492"/>
      <c r="E52" s="492"/>
      <c r="F52" s="521" t="s">
        <v>56</v>
      </c>
      <c r="G52" s="521"/>
      <c r="H52" s="521"/>
      <c r="I52" s="521"/>
      <c r="J52" s="521" t="s">
        <v>55</v>
      </c>
      <c r="K52" s="522"/>
      <c r="L52" s="519"/>
      <c r="M52" s="520"/>
      <c r="N52" s="520"/>
      <c r="O52" s="502"/>
      <c r="P52" s="502"/>
      <c r="Q52" s="503"/>
      <c r="R52" s="726"/>
      <c r="S52" s="727"/>
      <c r="T52" s="727"/>
      <c r="U52" s="727"/>
      <c r="V52" s="727"/>
      <c r="W52" s="727"/>
      <c r="X52" s="727"/>
      <c r="Y52" s="727"/>
      <c r="Z52" s="727"/>
      <c r="AA52" s="727"/>
      <c r="AB52" s="727"/>
      <c r="AC52" s="727"/>
      <c r="AD52" s="727"/>
      <c r="AE52" s="727"/>
      <c r="AF52" s="727"/>
      <c r="AG52" s="727"/>
      <c r="AH52" s="727"/>
      <c r="AI52" s="727"/>
      <c r="AJ52" s="728"/>
      <c r="AK52" s="582"/>
      <c r="AL52" s="540"/>
      <c r="AM52" s="540"/>
      <c r="AN52" s="540"/>
      <c r="AO52" s="540"/>
      <c r="AP52" s="540"/>
      <c r="AQ52" s="540"/>
      <c r="AR52" s="583"/>
      <c r="AS52" s="729"/>
      <c r="AT52" s="455"/>
      <c r="AU52" s="455"/>
      <c r="AV52" s="455"/>
      <c r="AW52" s="455"/>
      <c r="AX52" s="675"/>
      <c r="AY52" s="507"/>
      <c r="AZ52" s="455"/>
      <c r="BA52" s="455"/>
      <c r="BB52" s="675"/>
      <c r="BC52" s="507"/>
      <c r="BD52" s="455"/>
      <c r="BE52" s="455"/>
      <c r="BF52" s="455"/>
      <c r="BG52" s="455"/>
      <c r="BH52" s="508"/>
      <c r="BI52" s="167"/>
      <c r="BJ52" s="74"/>
      <c r="BK52" s="151"/>
      <c r="BL52" s="151"/>
      <c r="BM52" s="68"/>
      <c r="BN52" s="68"/>
    </row>
    <row r="53" spans="1:66" ht="15" customHeight="1">
      <c r="A53" s="192"/>
      <c r="B53" s="761" t="s">
        <v>92</v>
      </c>
      <c r="C53" s="762"/>
      <c r="D53" s="762"/>
      <c r="E53" s="762"/>
      <c r="F53" s="762"/>
      <c r="G53" s="762"/>
      <c r="H53" s="762"/>
      <c r="I53" s="762"/>
      <c r="J53" s="762"/>
      <c r="K53" s="762"/>
      <c r="L53" s="558" t="s">
        <v>61</v>
      </c>
      <c r="M53" s="559"/>
      <c r="N53" s="559">
        <v>15</v>
      </c>
      <c r="O53" s="559"/>
      <c r="P53" s="757" t="s">
        <v>56</v>
      </c>
      <c r="Q53" s="757"/>
      <c r="R53" s="560">
        <v>3</v>
      </c>
      <c r="S53" s="560"/>
      <c r="T53" s="757" t="s">
        <v>55</v>
      </c>
      <c r="U53" s="758"/>
      <c r="V53" s="545" t="s">
        <v>94</v>
      </c>
      <c r="W53" s="546"/>
      <c r="X53" s="546"/>
      <c r="Y53" s="546"/>
      <c r="Z53" s="546"/>
      <c r="AA53" s="546"/>
      <c r="AB53" s="546"/>
      <c r="AC53" s="546"/>
      <c r="AD53" s="546"/>
      <c r="AE53" s="546"/>
      <c r="AF53" s="546"/>
      <c r="AG53" s="546"/>
      <c r="AH53" s="546"/>
      <c r="AI53" s="546"/>
      <c r="AJ53" s="546"/>
      <c r="AK53" s="546"/>
      <c r="AL53" s="546"/>
      <c r="AM53" s="547"/>
      <c r="AN53" s="212" t="s">
        <v>73</v>
      </c>
      <c r="AO53" s="210"/>
      <c r="AP53" s="165"/>
      <c r="AQ53" s="210"/>
      <c r="AR53" s="165"/>
      <c r="AS53" s="165"/>
      <c r="AT53" s="165"/>
      <c r="AU53" s="165"/>
      <c r="AV53" s="165"/>
      <c r="AW53" s="165"/>
      <c r="AX53" s="165"/>
      <c r="AY53" s="213"/>
      <c r="AZ53" s="165"/>
      <c r="BA53" s="165"/>
      <c r="BB53" s="210"/>
      <c r="BC53" s="165"/>
      <c r="BD53" s="165"/>
      <c r="BE53" s="165"/>
      <c r="BF53" s="165"/>
      <c r="BG53" s="165"/>
      <c r="BH53" s="213"/>
      <c r="BI53" s="207"/>
      <c r="BJ53" s="71"/>
      <c r="BK53" s="152"/>
      <c r="BL53" s="152"/>
      <c r="BM53" s="68"/>
      <c r="BN53" s="68"/>
    </row>
    <row r="54" spans="1:66" ht="15" customHeight="1">
      <c r="A54" s="192"/>
      <c r="B54" s="763"/>
      <c r="C54" s="764"/>
      <c r="D54" s="764"/>
      <c r="E54" s="764"/>
      <c r="F54" s="764"/>
      <c r="G54" s="764"/>
      <c r="H54" s="764"/>
      <c r="I54" s="764"/>
      <c r="J54" s="764"/>
      <c r="K54" s="764"/>
      <c r="L54" s="548"/>
      <c r="M54" s="549"/>
      <c r="N54" s="549"/>
      <c r="O54" s="549"/>
      <c r="P54" s="759" t="s">
        <v>56</v>
      </c>
      <c r="Q54" s="759"/>
      <c r="R54" s="550"/>
      <c r="S54" s="550"/>
      <c r="T54" s="759" t="s">
        <v>55</v>
      </c>
      <c r="U54" s="760"/>
      <c r="V54" s="507"/>
      <c r="W54" s="455"/>
      <c r="X54" s="455"/>
      <c r="Y54" s="455"/>
      <c r="Z54" s="455"/>
      <c r="AA54" s="455"/>
      <c r="AB54" s="455"/>
      <c r="AC54" s="455"/>
      <c r="AD54" s="455"/>
      <c r="AE54" s="455"/>
      <c r="AF54" s="455"/>
      <c r="AG54" s="455"/>
      <c r="AH54" s="455"/>
      <c r="AI54" s="455"/>
      <c r="AJ54" s="455"/>
      <c r="AK54" s="455"/>
      <c r="AL54" s="455"/>
      <c r="AM54" s="508"/>
      <c r="AN54" s="720" t="s">
        <v>91</v>
      </c>
      <c r="AO54" s="599"/>
      <c r="AP54" s="599"/>
      <c r="AQ54" s="214" t="s">
        <v>82</v>
      </c>
      <c r="AR54" s="214"/>
      <c r="AS54" s="214"/>
      <c r="AT54" s="214"/>
      <c r="AU54" s="214"/>
      <c r="AV54" s="214"/>
      <c r="AW54" s="214"/>
      <c r="AX54" s="214"/>
      <c r="AY54" s="214"/>
      <c r="AZ54" s="214"/>
      <c r="BA54" s="214"/>
      <c r="BB54" s="168"/>
      <c r="BC54" s="214"/>
      <c r="BD54" s="214"/>
      <c r="BE54" s="214"/>
      <c r="BF54" s="214"/>
      <c r="BG54" s="214"/>
      <c r="BH54" s="215"/>
      <c r="BI54" s="207"/>
      <c r="BJ54" s="71"/>
      <c r="BK54" s="153"/>
      <c r="BL54" s="154"/>
      <c r="BM54" s="68"/>
      <c r="BN54" s="68"/>
    </row>
    <row r="55" spans="1:66" ht="15" customHeight="1" thickBot="1">
      <c r="A55" s="192"/>
      <c r="B55" s="765"/>
      <c r="C55" s="766"/>
      <c r="D55" s="766"/>
      <c r="E55" s="766"/>
      <c r="F55" s="766"/>
      <c r="G55" s="766"/>
      <c r="H55" s="766"/>
      <c r="I55" s="766"/>
      <c r="J55" s="766"/>
      <c r="K55" s="766"/>
      <c r="L55" s="532"/>
      <c r="M55" s="533"/>
      <c r="N55" s="533"/>
      <c r="O55" s="533"/>
      <c r="P55" s="755" t="s">
        <v>56</v>
      </c>
      <c r="Q55" s="755"/>
      <c r="R55" s="534"/>
      <c r="S55" s="534"/>
      <c r="T55" s="755" t="s">
        <v>55</v>
      </c>
      <c r="U55" s="756"/>
      <c r="V55" s="523"/>
      <c r="W55" s="524"/>
      <c r="X55" s="524"/>
      <c r="Y55" s="524"/>
      <c r="Z55" s="524"/>
      <c r="AA55" s="524"/>
      <c r="AB55" s="524"/>
      <c r="AC55" s="524"/>
      <c r="AD55" s="524"/>
      <c r="AE55" s="524"/>
      <c r="AF55" s="524"/>
      <c r="AG55" s="524"/>
      <c r="AH55" s="524"/>
      <c r="AI55" s="524"/>
      <c r="AJ55" s="524"/>
      <c r="AK55" s="524"/>
      <c r="AL55" s="524"/>
      <c r="AM55" s="525"/>
      <c r="AN55" s="718" t="s">
        <v>91</v>
      </c>
      <c r="AO55" s="719"/>
      <c r="AP55" s="719"/>
      <c r="AQ55" s="216" t="s">
        <v>83</v>
      </c>
      <c r="AR55" s="216"/>
      <c r="AS55" s="216"/>
      <c r="AT55" s="216"/>
      <c r="AU55" s="216"/>
      <c r="AV55" s="216"/>
      <c r="AW55" s="216"/>
      <c r="AX55" s="216"/>
      <c r="AY55" s="216"/>
      <c r="AZ55" s="216"/>
      <c r="BA55" s="216"/>
      <c r="BB55" s="217"/>
      <c r="BC55" s="216"/>
      <c r="BD55" s="216"/>
      <c r="BE55" s="216"/>
      <c r="BF55" s="216"/>
      <c r="BG55" s="216"/>
      <c r="BH55" s="218"/>
      <c r="BI55" s="207"/>
      <c r="BJ55" s="71"/>
      <c r="BK55" s="154"/>
      <c r="BL55" s="154"/>
      <c r="BM55" s="68"/>
      <c r="BN55" s="68"/>
    </row>
    <row r="56" spans="1:66" ht="15" customHeight="1">
      <c r="A56" s="192"/>
      <c r="B56" s="208" t="s">
        <v>93</v>
      </c>
      <c r="C56" s="209"/>
      <c r="D56" s="209"/>
      <c r="E56" s="209"/>
      <c r="F56" s="209"/>
      <c r="G56" s="209"/>
      <c r="H56" s="209"/>
      <c r="I56" s="209"/>
      <c r="J56" s="209"/>
      <c r="K56" s="209"/>
      <c r="L56" s="210"/>
      <c r="M56" s="210"/>
      <c r="N56" s="210"/>
      <c r="O56" s="210"/>
      <c r="P56" s="210"/>
      <c r="Q56" s="210"/>
      <c r="R56" s="210"/>
      <c r="S56" s="210"/>
      <c r="T56" s="210"/>
      <c r="U56" s="210"/>
      <c r="V56" s="210"/>
      <c r="W56" s="210"/>
      <c r="X56" s="210"/>
      <c r="Y56" s="210"/>
      <c r="Z56" s="210"/>
      <c r="AA56" s="210"/>
      <c r="AB56" s="210"/>
      <c r="AC56" s="210"/>
      <c r="AD56" s="210"/>
      <c r="AE56" s="210"/>
      <c r="AF56" s="210"/>
      <c r="AG56" s="210"/>
      <c r="AH56" s="210"/>
      <c r="AI56" s="210"/>
      <c r="AJ56" s="210"/>
      <c r="AK56" s="210"/>
      <c r="AL56" s="210"/>
      <c r="AM56" s="210"/>
      <c r="AN56" s="210"/>
      <c r="AO56" s="210"/>
      <c r="AP56" s="210"/>
      <c r="AQ56" s="210"/>
      <c r="AR56" s="210"/>
      <c r="AS56" s="210"/>
      <c r="AT56" s="210"/>
      <c r="AU56" s="210"/>
      <c r="AV56" s="210"/>
      <c r="AW56" s="210"/>
      <c r="AX56" s="210"/>
      <c r="AY56" s="210"/>
      <c r="AZ56" s="210"/>
      <c r="BA56" s="210"/>
      <c r="BB56" s="210"/>
      <c r="BC56" s="210"/>
      <c r="BD56" s="210"/>
      <c r="BE56" s="210"/>
      <c r="BF56" s="210"/>
      <c r="BG56" s="210"/>
      <c r="BH56" s="211"/>
      <c r="BI56" s="159"/>
      <c r="BJ56" s="68"/>
      <c r="BK56" s="155"/>
      <c r="BL56" s="155"/>
      <c r="BM56" s="68"/>
      <c r="BN56" s="68"/>
    </row>
    <row r="57" spans="1:66" ht="15" customHeight="1">
      <c r="A57" s="192"/>
      <c r="B57" s="526"/>
      <c r="C57" s="527"/>
      <c r="D57" s="527"/>
      <c r="E57" s="527"/>
      <c r="F57" s="527"/>
      <c r="G57" s="527"/>
      <c r="H57" s="527"/>
      <c r="I57" s="527"/>
      <c r="J57" s="527"/>
      <c r="K57" s="527"/>
      <c r="L57" s="527"/>
      <c r="M57" s="527"/>
      <c r="N57" s="527"/>
      <c r="O57" s="527"/>
      <c r="P57" s="527"/>
      <c r="Q57" s="527"/>
      <c r="R57" s="527"/>
      <c r="S57" s="527"/>
      <c r="T57" s="527"/>
      <c r="U57" s="527"/>
      <c r="V57" s="527"/>
      <c r="W57" s="527"/>
      <c r="X57" s="527"/>
      <c r="Y57" s="527"/>
      <c r="Z57" s="527"/>
      <c r="AA57" s="527"/>
      <c r="AB57" s="527"/>
      <c r="AC57" s="527"/>
      <c r="AD57" s="527"/>
      <c r="AE57" s="527"/>
      <c r="AF57" s="527"/>
      <c r="AG57" s="527"/>
      <c r="AH57" s="527"/>
      <c r="AI57" s="527"/>
      <c r="AJ57" s="527"/>
      <c r="AK57" s="527"/>
      <c r="AL57" s="527"/>
      <c r="AM57" s="527"/>
      <c r="AN57" s="527"/>
      <c r="AO57" s="527"/>
      <c r="AP57" s="527"/>
      <c r="AQ57" s="527"/>
      <c r="AR57" s="527"/>
      <c r="AS57" s="527"/>
      <c r="AT57" s="527"/>
      <c r="AU57" s="527"/>
      <c r="AV57" s="527"/>
      <c r="AW57" s="527"/>
      <c r="AX57" s="527"/>
      <c r="AY57" s="527"/>
      <c r="AZ57" s="527"/>
      <c r="BA57" s="527"/>
      <c r="BB57" s="527"/>
      <c r="BC57" s="527"/>
      <c r="BD57" s="527"/>
      <c r="BE57" s="527"/>
      <c r="BF57" s="527"/>
      <c r="BG57" s="527"/>
      <c r="BH57" s="528"/>
      <c r="BI57" s="159"/>
      <c r="BJ57" s="68"/>
      <c r="BK57" s="155"/>
      <c r="BL57" s="155"/>
      <c r="BM57" s="68"/>
      <c r="BN57" s="68"/>
    </row>
    <row r="58" spans="1:66" ht="15" customHeight="1" thickBot="1">
      <c r="A58" s="192"/>
      <c r="B58" s="529"/>
      <c r="C58" s="530"/>
      <c r="D58" s="530"/>
      <c r="E58" s="530"/>
      <c r="F58" s="530"/>
      <c r="G58" s="530"/>
      <c r="H58" s="530"/>
      <c r="I58" s="530"/>
      <c r="J58" s="530"/>
      <c r="K58" s="530"/>
      <c r="L58" s="530"/>
      <c r="M58" s="530"/>
      <c r="N58" s="530"/>
      <c r="O58" s="530"/>
      <c r="P58" s="530"/>
      <c r="Q58" s="530"/>
      <c r="R58" s="530"/>
      <c r="S58" s="530"/>
      <c r="T58" s="530"/>
      <c r="U58" s="530"/>
      <c r="V58" s="530"/>
      <c r="W58" s="530"/>
      <c r="X58" s="530"/>
      <c r="Y58" s="530"/>
      <c r="Z58" s="530"/>
      <c r="AA58" s="530"/>
      <c r="AB58" s="530"/>
      <c r="AC58" s="530"/>
      <c r="AD58" s="530"/>
      <c r="AE58" s="530"/>
      <c r="AF58" s="530"/>
      <c r="AG58" s="530"/>
      <c r="AH58" s="530"/>
      <c r="AI58" s="530"/>
      <c r="AJ58" s="530"/>
      <c r="AK58" s="530"/>
      <c r="AL58" s="530"/>
      <c r="AM58" s="530"/>
      <c r="AN58" s="530"/>
      <c r="AO58" s="530"/>
      <c r="AP58" s="530"/>
      <c r="AQ58" s="530"/>
      <c r="AR58" s="530"/>
      <c r="AS58" s="530"/>
      <c r="AT58" s="530"/>
      <c r="AU58" s="530"/>
      <c r="AV58" s="530"/>
      <c r="AW58" s="530"/>
      <c r="AX58" s="530"/>
      <c r="AY58" s="530"/>
      <c r="AZ58" s="530"/>
      <c r="BA58" s="530"/>
      <c r="BB58" s="530"/>
      <c r="BC58" s="530"/>
      <c r="BD58" s="530"/>
      <c r="BE58" s="530"/>
      <c r="BF58" s="530"/>
      <c r="BG58" s="530"/>
      <c r="BH58" s="531"/>
      <c r="BI58" s="159"/>
      <c r="BJ58" s="68"/>
      <c r="BK58" s="155"/>
      <c r="BL58" s="155"/>
      <c r="BM58" s="68"/>
      <c r="BN58" s="68"/>
    </row>
    <row r="59" spans="1:66" ht="15" customHeight="1">
      <c r="A59" s="192"/>
      <c r="B59" s="192"/>
      <c r="C59" s="192"/>
      <c r="D59" s="192"/>
      <c r="E59" s="192"/>
      <c r="F59" s="192"/>
      <c r="G59" s="192"/>
      <c r="H59" s="192"/>
      <c r="I59" s="192"/>
      <c r="J59" s="192"/>
      <c r="K59" s="192"/>
      <c r="L59" s="192"/>
      <c r="M59" s="192"/>
      <c r="N59" s="192"/>
      <c r="O59" s="192"/>
      <c r="P59" s="192"/>
      <c r="Q59" s="192"/>
      <c r="R59" s="192"/>
      <c r="S59" s="192"/>
      <c r="T59" s="192"/>
      <c r="U59" s="192"/>
      <c r="V59" s="192"/>
      <c r="W59" s="192"/>
      <c r="X59" s="192"/>
      <c r="Y59" s="192"/>
      <c r="Z59" s="192"/>
      <c r="AA59" s="192"/>
      <c r="AB59" s="192"/>
      <c r="AC59" s="192"/>
      <c r="AD59" s="192"/>
      <c r="AE59" s="192"/>
      <c r="AF59" s="192"/>
      <c r="AG59" s="192"/>
      <c r="AH59" s="192"/>
      <c r="AI59" s="192"/>
      <c r="AJ59" s="192"/>
      <c r="AK59" s="192"/>
      <c r="AL59" s="192"/>
      <c r="AM59" s="192"/>
      <c r="AN59" s="192"/>
      <c r="AO59" s="192"/>
      <c r="AP59" s="192"/>
      <c r="AQ59" s="192"/>
      <c r="AR59" s="192"/>
      <c r="AS59" s="192"/>
      <c r="AT59" s="192"/>
      <c r="AU59" s="192"/>
      <c r="AV59" s="192"/>
      <c r="AW59" s="192"/>
      <c r="AX59" s="192"/>
      <c r="AY59" s="192"/>
      <c r="AZ59" s="192"/>
      <c r="BA59" s="192"/>
      <c r="BB59" s="192"/>
      <c r="BC59" s="192"/>
      <c r="BD59" s="192"/>
      <c r="BE59" s="192"/>
      <c r="BF59" s="192"/>
      <c r="BG59" s="192"/>
      <c r="BH59" s="192"/>
      <c r="BI59" s="192"/>
    </row>
    <row r="61" spans="1:66" ht="15" customHeight="1">
      <c r="BK61" s="158"/>
      <c r="BL61" s="185"/>
    </row>
    <row r="62" spans="1:66" ht="15" customHeight="1">
      <c r="BK62" s="158"/>
      <c r="BL62" s="185"/>
    </row>
    <row r="66" spans="63:65" ht="15" customHeight="1">
      <c r="BK66" s="155"/>
      <c r="BL66" s="155"/>
      <c r="BM66" s="68"/>
    </row>
    <row r="67" spans="63:65" ht="15" customHeight="1">
      <c r="BK67" s="155"/>
      <c r="BL67" s="155"/>
      <c r="BM67" s="68"/>
    </row>
    <row r="68" spans="63:65" ht="15" customHeight="1">
      <c r="BK68" s="155"/>
      <c r="BL68" s="155"/>
      <c r="BM68" s="68"/>
    </row>
    <row r="69" spans="63:65" ht="15" customHeight="1">
      <c r="BK69" s="155"/>
      <c r="BL69" s="155"/>
      <c r="BM69" s="68"/>
    </row>
    <row r="70" spans="63:65" ht="15" customHeight="1">
      <c r="BK70" s="155"/>
      <c r="BL70" s="155"/>
      <c r="BM70" s="68"/>
    </row>
    <row r="71" spans="63:65" ht="15" customHeight="1">
      <c r="BK71" s="155"/>
      <c r="BL71" s="155"/>
      <c r="BM71" s="68"/>
    </row>
    <row r="72" spans="63:65" ht="15" customHeight="1">
      <c r="BK72" s="155"/>
      <c r="BL72" s="155"/>
      <c r="BM72" s="68"/>
    </row>
    <row r="73" spans="63:65" ht="15" customHeight="1">
      <c r="BK73" s="155"/>
      <c r="BL73" s="155"/>
      <c r="BM73" s="68"/>
    </row>
    <row r="74" spans="63:65" ht="15" customHeight="1">
      <c r="BK74" s="155"/>
      <c r="BL74" s="155"/>
      <c r="BM74" s="68"/>
    </row>
    <row r="75" spans="63:65" ht="15" customHeight="1">
      <c r="BK75" s="155"/>
      <c r="BL75" s="155"/>
      <c r="BM75" s="68"/>
    </row>
    <row r="76" spans="63:65" ht="15" customHeight="1">
      <c r="BK76" s="155"/>
      <c r="BL76" s="155"/>
      <c r="BM76" s="68"/>
    </row>
    <row r="79" spans="63:65" ht="15" customHeight="1">
      <c r="BK79" s="155"/>
      <c r="BL79" s="155"/>
      <c r="BM79" s="68"/>
    </row>
    <row r="80" spans="63:65" ht="15" customHeight="1">
      <c r="BK80" s="155"/>
      <c r="BL80" s="155"/>
      <c r="BM80" s="68"/>
    </row>
    <row r="81" spans="63:65" ht="15" customHeight="1">
      <c r="BK81" s="155"/>
      <c r="BL81" s="155"/>
      <c r="BM81" s="68"/>
    </row>
    <row r="82" spans="63:65" ht="15" customHeight="1">
      <c r="BK82" s="155"/>
      <c r="BL82" s="155"/>
      <c r="BM82" s="68"/>
    </row>
    <row r="83" spans="63:65" ht="15" customHeight="1">
      <c r="BK83" s="155"/>
      <c r="BL83" s="155"/>
      <c r="BM83" s="68"/>
    </row>
    <row r="84" spans="63:65" ht="15" customHeight="1">
      <c r="BK84" s="155"/>
      <c r="BL84" s="155"/>
      <c r="BM84" s="68"/>
    </row>
    <row r="85" spans="63:65" ht="15" customHeight="1">
      <c r="BK85" s="155"/>
      <c r="BL85" s="155"/>
      <c r="BM85" s="68"/>
    </row>
    <row r="86" spans="63:65" ht="15" customHeight="1">
      <c r="BK86" s="155"/>
      <c r="BL86" s="155"/>
      <c r="BM86" s="68"/>
    </row>
    <row r="87" spans="63:65" ht="15" customHeight="1">
      <c r="BK87" s="155"/>
      <c r="BL87" s="155"/>
      <c r="BM87" s="68"/>
    </row>
    <row r="88" spans="63:65" ht="15" customHeight="1">
      <c r="BK88" s="155"/>
      <c r="BL88" s="155"/>
      <c r="BM88" s="68"/>
    </row>
    <row r="89" spans="63:65" ht="15" customHeight="1">
      <c r="BK89" s="155"/>
      <c r="BL89" s="155"/>
      <c r="BM89" s="68"/>
    </row>
    <row r="93" spans="63:65" ht="15" customHeight="1">
      <c r="BK93" s="155"/>
      <c r="BL93" s="155"/>
      <c r="BM93" s="68"/>
    </row>
    <row r="94" spans="63:65" ht="15" customHeight="1">
      <c r="BK94" s="155"/>
      <c r="BL94" s="155"/>
      <c r="BM94" s="68"/>
    </row>
    <row r="95" spans="63:65" ht="15" customHeight="1">
      <c r="BK95" s="155"/>
      <c r="BL95" s="155"/>
      <c r="BM95" s="68"/>
    </row>
    <row r="96" spans="63:65" ht="15" customHeight="1">
      <c r="BK96" s="155"/>
      <c r="BL96" s="155"/>
      <c r="BM96" s="68"/>
    </row>
    <row r="97" spans="63:65" ht="15" customHeight="1">
      <c r="BK97" s="155"/>
      <c r="BL97" s="155"/>
      <c r="BM97" s="68"/>
    </row>
    <row r="98" spans="63:65" ht="15" customHeight="1">
      <c r="BK98" s="155"/>
      <c r="BL98" s="155"/>
      <c r="BM98" s="68"/>
    </row>
    <row r="99" spans="63:65" ht="15" customHeight="1">
      <c r="BK99" s="155"/>
      <c r="BL99" s="155"/>
      <c r="BM99" s="68"/>
    </row>
    <row r="100" spans="63:65" ht="15" customHeight="1">
      <c r="BK100" s="155"/>
      <c r="BL100" s="155"/>
      <c r="BM100" s="68"/>
    </row>
    <row r="101" spans="63:65" ht="15" customHeight="1">
      <c r="BK101" s="155"/>
      <c r="BL101" s="155"/>
      <c r="BM101" s="68"/>
    </row>
    <row r="102" spans="63:65" ht="15" customHeight="1">
      <c r="BK102" s="155"/>
      <c r="BL102" s="155"/>
      <c r="BM102" s="68"/>
    </row>
    <row r="103" spans="63:65" ht="15" customHeight="1">
      <c r="BK103" s="155"/>
      <c r="BL103" s="155"/>
      <c r="BM103" s="68"/>
    </row>
    <row r="106" spans="63:65" ht="15" customHeight="1">
      <c r="BK106" s="155"/>
      <c r="BL106" s="155"/>
      <c r="BM106" s="68"/>
    </row>
    <row r="107" spans="63:65" ht="15" customHeight="1">
      <c r="BK107" s="155"/>
      <c r="BL107" s="155"/>
      <c r="BM107" s="68"/>
    </row>
    <row r="108" spans="63:65" ht="15" customHeight="1">
      <c r="BK108" s="155"/>
      <c r="BL108" s="155"/>
      <c r="BM108" s="68"/>
    </row>
    <row r="109" spans="63:65" ht="15" customHeight="1">
      <c r="BK109" s="155"/>
      <c r="BL109" s="155"/>
      <c r="BM109" s="68"/>
    </row>
    <row r="110" spans="63:65" ht="15" customHeight="1">
      <c r="BK110" s="155"/>
      <c r="BL110" s="155"/>
      <c r="BM110" s="68"/>
    </row>
    <row r="111" spans="63:65" ht="15" customHeight="1">
      <c r="BK111" s="155"/>
      <c r="BL111" s="155"/>
      <c r="BM111" s="68"/>
    </row>
    <row r="112" spans="63:65" ht="15" customHeight="1">
      <c r="BK112" s="155"/>
      <c r="BL112" s="155"/>
      <c r="BM112" s="68"/>
    </row>
    <row r="113" spans="63:65" ht="15" customHeight="1">
      <c r="BK113" s="155"/>
      <c r="BL113" s="155"/>
      <c r="BM113" s="68"/>
    </row>
    <row r="114" spans="63:65" ht="15" customHeight="1">
      <c r="BK114" s="155"/>
      <c r="BL114" s="155"/>
      <c r="BM114" s="68"/>
    </row>
    <row r="115" spans="63:65" ht="15" customHeight="1">
      <c r="BK115" s="155"/>
      <c r="BL115" s="155"/>
      <c r="BM115" s="68"/>
    </row>
    <row r="116" spans="63:65" ht="15" customHeight="1">
      <c r="BK116" s="155"/>
      <c r="BL116" s="155"/>
      <c r="BM116" s="68"/>
    </row>
  </sheetData>
  <sheetProtection sheet="1" formatCells="0" selectLockedCells="1"/>
  <mergeCells count="321">
    <mergeCell ref="AN55:AP55"/>
    <mergeCell ref="B57:BH58"/>
    <mergeCell ref="L55:M55"/>
    <mergeCell ref="N55:O55"/>
    <mergeCell ref="P55:Q55"/>
    <mergeCell ref="R55:S55"/>
    <mergeCell ref="T55:U55"/>
    <mergeCell ref="V55:AM55"/>
    <mergeCell ref="R53:S53"/>
    <mergeCell ref="T53:U53"/>
    <mergeCell ref="V53:AM53"/>
    <mergeCell ref="L54:M54"/>
    <mergeCell ref="N54:O54"/>
    <mergeCell ref="P54:Q54"/>
    <mergeCell ref="R54:S54"/>
    <mergeCell ref="T54:U54"/>
    <mergeCell ref="V54:AM54"/>
    <mergeCell ref="B53:K55"/>
    <mergeCell ref="L53:M53"/>
    <mergeCell ref="N53:O53"/>
    <mergeCell ref="P53:Q53"/>
    <mergeCell ref="AN54:AP54"/>
    <mergeCell ref="AY50:BB52"/>
    <mergeCell ref="BC50:BH52"/>
    <mergeCell ref="B51:K51"/>
    <mergeCell ref="B52:C52"/>
    <mergeCell ref="D52:E52"/>
    <mergeCell ref="F52:G52"/>
    <mergeCell ref="H52:I52"/>
    <mergeCell ref="J52:K52"/>
    <mergeCell ref="R52:AJ52"/>
    <mergeCell ref="AS52:AX52"/>
    <mergeCell ref="L50:N52"/>
    <mergeCell ref="O50:Q52"/>
    <mergeCell ref="B50:C50"/>
    <mergeCell ref="D50:E50"/>
    <mergeCell ref="F50:G50"/>
    <mergeCell ref="H50:I50"/>
    <mergeCell ref="J50:K50"/>
    <mergeCell ref="R50:AJ51"/>
    <mergeCell ref="AK50:AR52"/>
    <mergeCell ref="AS50:AX51"/>
    <mergeCell ref="AY47:BB49"/>
    <mergeCell ref="BC47:BH49"/>
    <mergeCell ref="B48:K48"/>
    <mergeCell ref="B49:C49"/>
    <mergeCell ref="D49:E49"/>
    <mergeCell ref="F49:G49"/>
    <mergeCell ref="H49:I49"/>
    <mergeCell ref="J49:K49"/>
    <mergeCell ref="R49:AJ49"/>
    <mergeCell ref="AS49:AX49"/>
    <mergeCell ref="L47:N49"/>
    <mergeCell ref="O47:Q49"/>
    <mergeCell ref="B47:C47"/>
    <mergeCell ref="D47:E47"/>
    <mergeCell ref="F47:G47"/>
    <mergeCell ref="H47:I47"/>
    <mergeCell ref="J47:K47"/>
    <mergeCell ref="R47:AJ48"/>
    <mergeCell ref="AK47:AR49"/>
    <mergeCell ref="AS47:AX48"/>
    <mergeCell ref="R44:AJ45"/>
    <mergeCell ref="AK44:AR46"/>
    <mergeCell ref="AS44:AX45"/>
    <mergeCell ref="AY44:BB46"/>
    <mergeCell ref="BC44:BH46"/>
    <mergeCell ref="B45:K45"/>
    <mergeCell ref="B46:C46"/>
    <mergeCell ref="D46:E46"/>
    <mergeCell ref="F46:G46"/>
    <mergeCell ref="H46:I46"/>
    <mergeCell ref="B44:C44"/>
    <mergeCell ref="D44:E44"/>
    <mergeCell ref="F44:G44"/>
    <mergeCell ref="H44:I44"/>
    <mergeCell ref="J44:K44"/>
    <mergeCell ref="J46:K46"/>
    <mergeCell ref="R46:AJ46"/>
    <mergeCell ref="AS46:AX46"/>
    <mergeCell ref="L44:N46"/>
    <mergeCell ref="O44:Q46"/>
    <mergeCell ref="AY41:BB43"/>
    <mergeCell ref="BC41:BH43"/>
    <mergeCell ref="B42:K42"/>
    <mergeCell ref="B43:C43"/>
    <mergeCell ref="D43:E43"/>
    <mergeCell ref="F43:G43"/>
    <mergeCell ref="H43:I43"/>
    <mergeCell ref="J43:K43"/>
    <mergeCell ref="R43:AJ43"/>
    <mergeCell ref="AS43:AX43"/>
    <mergeCell ref="L41:N43"/>
    <mergeCell ref="O41:Q43"/>
    <mergeCell ref="B41:C41"/>
    <mergeCell ref="D41:E41"/>
    <mergeCell ref="F41:G41"/>
    <mergeCell ref="H41:I41"/>
    <mergeCell ref="J41:K41"/>
    <mergeCell ref="R41:AJ42"/>
    <mergeCell ref="AK41:AR43"/>
    <mergeCell ref="AS41:AX42"/>
    <mergeCell ref="AY38:BB40"/>
    <mergeCell ref="BC38:BH40"/>
    <mergeCell ref="B39:K39"/>
    <mergeCell ref="B40:C40"/>
    <mergeCell ref="D40:E40"/>
    <mergeCell ref="F40:G40"/>
    <mergeCell ref="H40:I40"/>
    <mergeCell ref="J40:K40"/>
    <mergeCell ref="R40:AJ40"/>
    <mergeCell ref="AS40:AX40"/>
    <mergeCell ref="L38:N40"/>
    <mergeCell ref="O38:Q40"/>
    <mergeCell ref="B38:C38"/>
    <mergeCell ref="D38:E38"/>
    <mergeCell ref="F38:G38"/>
    <mergeCell ref="H38:I38"/>
    <mergeCell ref="J38:K38"/>
    <mergeCell ref="R38:AJ39"/>
    <mergeCell ref="AK38:AR40"/>
    <mergeCell ref="AS38:AX39"/>
    <mergeCell ref="R35:AJ36"/>
    <mergeCell ref="AK35:AR37"/>
    <mergeCell ref="AS35:AX36"/>
    <mergeCell ref="AY35:BB37"/>
    <mergeCell ref="BC35:BH37"/>
    <mergeCell ref="B36:K36"/>
    <mergeCell ref="B37:C37"/>
    <mergeCell ref="D37:E37"/>
    <mergeCell ref="F37:G37"/>
    <mergeCell ref="H37:I37"/>
    <mergeCell ref="B35:C35"/>
    <mergeCell ref="D35:E35"/>
    <mergeCell ref="F35:G35"/>
    <mergeCell ref="H35:I35"/>
    <mergeCell ref="J35:K35"/>
    <mergeCell ref="J37:K37"/>
    <mergeCell ref="R37:AJ37"/>
    <mergeCell ref="AS37:AX37"/>
    <mergeCell ref="L35:N37"/>
    <mergeCell ref="O35:Q37"/>
    <mergeCell ref="AY32:BB34"/>
    <mergeCell ref="BC32:BH34"/>
    <mergeCell ref="B33:K33"/>
    <mergeCell ref="B34:C34"/>
    <mergeCell ref="D34:E34"/>
    <mergeCell ref="F34:G34"/>
    <mergeCell ref="H34:I34"/>
    <mergeCell ref="J34:K34"/>
    <mergeCell ref="R34:AJ34"/>
    <mergeCell ref="AS34:AX34"/>
    <mergeCell ref="L32:N34"/>
    <mergeCell ref="O32:Q34"/>
    <mergeCell ref="B32:C32"/>
    <mergeCell ref="D32:E32"/>
    <mergeCell ref="F32:G32"/>
    <mergeCell ref="H32:I32"/>
    <mergeCell ref="J32:K32"/>
    <mergeCell ref="R32:AJ33"/>
    <mergeCell ref="AK32:AR34"/>
    <mergeCell ref="AS32:AX33"/>
    <mergeCell ref="AY29:BB31"/>
    <mergeCell ref="BC29:BH31"/>
    <mergeCell ref="B30:K30"/>
    <mergeCell ref="B31:C31"/>
    <mergeCell ref="D31:E31"/>
    <mergeCell ref="F31:G31"/>
    <mergeCell ref="H31:I31"/>
    <mergeCell ref="J31:K31"/>
    <mergeCell ref="R31:AJ31"/>
    <mergeCell ref="AS31:AX31"/>
    <mergeCell ref="L29:N31"/>
    <mergeCell ref="O29:Q31"/>
    <mergeCell ref="B29:C29"/>
    <mergeCell ref="D29:E29"/>
    <mergeCell ref="F29:G29"/>
    <mergeCell ref="H29:I29"/>
    <mergeCell ref="J29:K29"/>
    <mergeCell ref="R29:AJ30"/>
    <mergeCell ref="AK29:AR31"/>
    <mergeCell ref="AS29:AX30"/>
    <mergeCell ref="R26:AJ27"/>
    <mergeCell ref="AK26:AR28"/>
    <mergeCell ref="AS26:AX27"/>
    <mergeCell ref="AY26:BB28"/>
    <mergeCell ref="BC26:BH28"/>
    <mergeCell ref="B27:K27"/>
    <mergeCell ref="B28:C28"/>
    <mergeCell ref="D28:E28"/>
    <mergeCell ref="F28:G28"/>
    <mergeCell ref="H28:I28"/>
    <mergeCell ref="B26:C26"/>
    <mergeCell ref="D26:E26"/>
    <mergeCell ref="F26:G26"/>
    <mergeCell ref="H26:I26"/>
    <mergeCell ref="J26:K26"/>
    <mergeCell ref="J28:K28"/>
    <mergeCell ref="R28:AJ28"/>
    <mergeCell ref="AS28:AX28"/>
    <mergeCell ref="L26:N28"/>
    <mergeCell ref="O26:Q28"/>
    <mergeCell ref="AY23:BB25"/>
    <mergeCell ref="BC23:BH25"/>
    <mergeCell ref="B24:K24"/>
    <mergeCell ref="B25:C25"/>
    <mergeCell ref="D25:E25"/>
    <mergeCell ref="F25:G25"/>
    <mergeCell ref="H25:I25"/>
    <mergeCell ref="J25:K25"/>
    <mergeCell ref="R25:AJ25"/>
    <mergeCell ref="AS25:AX25"/>
    <mergeCell ref="L23:N25"/>
    <mergeCell ref="O23:Q25"/>
    <mergeCell ref="B23:C23"/>
    <mergeCell ref="D23:E23"/>
    <mergeCell ref="F23:G23"/>
    <mergeCell ref="H23:I23"/>
    <mergeCell ref="J23:K23"/>
    <mergeCell ref="R23:AJ24"/>
    <mergeCell ref="AK23:AR25"/>
    <mergeCell ref="AS23:AX24"/>
    <mergeCell ref="AY20:BB22"/>
    <mergeCell ref="BC20:BH22"/>
    <mergeCell ref="B21:K21"/>
    <mergeCell ref="B22:C22"/>
    <mergeCell ref="D22:E22"/>
    <mergeCell ref="F22:G22"/>
    <mergeCell ref="H22:I22"/>
    <mergeCell ref="J22:K22"/>
    <mergeCell ref="R22:AJ22"/>
    <mergeCell ref="AS22:AX22"/>
    <mergeCell ref="L20:N22"/>
    <mergeCell ref="O20:Q22"/>
    <mergeCell ref="B20:C20"/>
    <mergeCell ref="D20:E20"/>
    <mergeCell ref="F20:G20"/>
    <mergeCell ref="H20:I20"/>
    <mergeCell ref="J20:K20"/>
    <mergeCell ref="R20:AJ21"/>
    <mergeCell ref="AK20:AR22"/>
    <mergeCell ref="AS20:AX21"/>
    <mergeCell ref="R17:AJ18"/>
    <mergeCell ref="AK17:AR19"/>
    <mergeCell ref="AS17:AX18"/>
    <mergeCell ref="AY17:BB19"/>
    <mergeCell ref="BC17:BH19"/>
    <mergeCell ref="B18:K18"/>
    <mergeCell ref="B19:C19"/>
    <mergeCell ref="D19:E19"/>
    <mergeCell ref="F19:G19"/>
    <mergeCell ref="H19:I19"/>
    <mergeCell ref="B17:C17"/>
    <mergeCell ref="D17:E17"/>
    <mergeCell ref="F17:G17"/>
    <mergeCell ref="H17:I17"/>
    <mergeCell ref="J17:K17"/>
    <mergeCell ref="J19:K19"/>
    <mergeCell ref="R19:AJ19"/>
    <mergeCell ref="AS19:AX19"/>
    <mergeCell ref="L17:N19"/>
    <mergeCell ref="O17:Q19"/>
    <mergeCell ref="B15:K15"/>
    <mergeCell ref="B16:C16"/>
    <mergeCell ref="D16:E16"/>
    <mergeCell ref="F16:G16"/>
    <mergeCell ref="H16:I16"/>
    <mergeCell ref="J16:K16"/>
    <mergeCell ref="R14:AJ15"/>
    <mergeCell ref="AK14:AR16"/>
    <mergeCell ref="B14:C14"/>
    <mergeCell ref="D14:E14"/>
    <mergeCell ref="F14:G14"/>
    <mergeCell ref="H14:I14"/>
    <mergeCell ref="J14:K14"/>
    <mergeCell ref="L14:N16"/>
    <mergeCell ref="O14:Q16"/>
    <mergeCell ref="R16:AJ16"/>
    <mergeCell ref="B4:K6"/>
    <mergeCell ref="B12:K13"/>
    <mergeCell ref="L12:Q13"/>
    <mergeCell ref="R12:AJ12"/>
    <mergeCell ref="AK12:AR12"/>
    <mergeCell ref="B7:K9"/>
    <mergeCell ref="N7:V7"/>
    <mergeCell ref="B10:K11"/>
    <mergeCell ref="L10:AX11"/>
    <mergeCell ref="AR5:AS6"/>
    <mergeCell ref="AT5:AU6"/>
    <mergeCell ref="AS12:AX13"/>
    <mergeCell ref="R13:AJ13"/>
    <mergeCell ref="AK13:AR13"/>
    <mergeCell ref="AV5:AW6"/>
    <mergeCell ref="AX5:AY6"/>
    <mergeCell ref="AY7:BH9"/>
    <mergeCell ref="AY10:BH10"/>
    <mergeCell ref="AY11:BH11"/>
    <mergeCell ref="BB5:BC6"/>
    <mergeCell ref="BF5:BH6"/>
    <mergeCell ref="L4:AQ6"/>
    <mergeCell ref="AZ5:BA6"/>
    <mergeCell ref="L8:AX9"/>
    <mergeCell ref="AS14:AX15"/>
    <mergeCell ref="AY14:BB16"/>
    <mergeCell ref="L1:AH2"/>
    <mergeCell ref="AI1:AP1"/>
    <mergeCell ref="AQ1:BH1"/>
    <mergeCell ref="AI2:AP2"/>
    <mergeCell ref="AQ2:BH2"/>
    <mergeCell ref="AR3:AT3"/>
    <mergeCell ref="AU3:AV3"/>
    <mergeCell ref="AW3:AX3"/>
    <mergeCell ref="AY3:AZ3"/>
    <mergeCell ref="BA3:BB3"/>
    <mergeCell ref="BC3:BD3"/>
    <mergeCell ref="BE3:BH3"/>
    <mergeCell ref="BC14:BH16"/>
    <mergeCell ref="AS16:AX16"/>
    <mergeCell ref="AY12:BB13"/>
    <mergeCell ref="BC12:BH13"/>
    <mergeCell ref="BD5:BE6"/>
  </mergeCells>
  <phoneticPr fontId="2"/>
  <conditionalFormatting sqref="C3">
    <cfRule type="notContainsBlanks" dxfId="7" priority="4">
      <formula>LEN(TRIM(C3))&gt;0</formula>
    </cfRule>
  </conditionalFormatting>
  <conditionalFormatting sqref="N7:V7 L8:AX9 L4">
    <cfRule type="containsBlanks" dxfId="6" priority="1">
      <formula>LEN(TRIM(L4))=0</formula>
    </cfRule>
  </conditionalFormatting>
  <dataValidations count="8">
    <dataValidation type="list" allowBlank="1" showInputMessage="1" showErrorMessage="1" sqref="AY14:BB52">
      <formula1>"常勤,非常勤"</formula1>
    </dataValidation>
    <dataValidation type="list" allowBlank="1" showInputMessage="1" showErrorMessage="1" sqref="BC14:BH52">
      <formula1>"認可保育所,認定こども園,幼稚園,横浜保育室,認証保育室,家庭的保育事業,小規模保育事業,事業所内保育事業,認可外"</formula1>
    </dataValidation>
    <dataValidation type="list" allowBlank="1" showInputMessage="1" showErrorMessage="1" sqref="AN54:AN55">
      <formula1>"□,■"</formula1>
    </dataValidation>
    <dataValidation type="list" allowBlank="1" showInputMessage="1" showErrorMessage="1" sqref="AS38 AS35 AS32 AS29 AS26 AS23 AS20 AS17 AS14 AS50 AS41 AS47 AS44">
      <formula1>"正規,パート,アルバイト,派遣,その他"</formula1>
    </dataValidation>
    <dataValidation type="list" allowBlank="1" showInputMessage="1" showErrorMessage="1" sqref="B14:C14 B16:C17 B19:C20 B22:C23 B25:C26 B28:C29 B31:C32 B34:C35 B37:C38 B52:C52 B43:C44 B49:C50 B46:C47 L53:M55 B40:C41">
      <formula1>"S,H,R"</formula1>
    </dataValidation>
    <dataValidation type="list" allowBlank="1" showInputMessage="1" showErrorMessage="1" sqref="AR5:AS6">
      <formula1>"S,H"</formula1>
    </dataValidation>
    <dataValidation imeMode="halfAlpha" allowBlank="1" showInputMessage="1" showErrorMessage="1" sqref="AU3 BC3 AY3"/>
    <dataValidation type="list" allowBlank="1" showInputMessage="1" showErrorMessage="1" sqref="AY10:BH10">
      <formula1>"保育従事者,調理員,その他"</formula1>
    </dataValidation>
  </dataValidations>
  <printOptions horizontalCentered="1"/>
  <pageMargins left="0.70866141732283472" right="0.70866141732283472" top="0.74803149606299213" bottom="0.74803149606299213" header="0.31496062992125984" footer="0.31496062992125984"/>
  <pageSetup paperSize="9" scale="87" orientation="portrait" blackAndWhite="1"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H4"/>
  <sheetViews>
    <sheetView view="pageBreakPreview" zoomScaleNormal="85" zoomScaleSheetLayoutView="100" workbookViewId="0">
      <pane ySplit="2" topLeftCell="A3" activePane="bottomLeft" state="frozen"/>
      <selection activeCell="C12" sqref="C12"/>
      <selection pane="bottomLeft" activeCell="B4" sqref="B4"/>
    </sheetView>
  </sheetViews>
  <sheetFormatPr defaultRowHeight="104.25" customHeight="1"/>
  <cols>
    <col min="1" max="1" width="2.625" style="127" customWidth="1"/>
    <col min="2" max="2" width="8.375" style="127" customWidth="1"/>
    <col min="3" max="4" width="11" style="127" customWidth="1"/>
    <col min="5" max="6" width="28.75" style="127" customWidth="1"/>
    <col min="7" max="7" width="29.375" style="127" customWidth="1"/>
    <col min="8" max="8" width="28.75" style="127" customWidth="1"/>
    <col min="9" max="16384" width="9" style="114"/>
  </cols>
  <sheetData>
    <row r="1" spans="1:8" ht="24" customHeight="1">
      <c r="A1" s="767" t="s">
        <v>324</v>
      </c>
      <c r="B1" s="767"/>
      <c r="C1" s="767"/>
      <c r="D1" s="767"/>
      <c r="E1" s="767"/>
      <c r="F1" s="767"/>
      <c r="G1" s="767"/>
      <c r="H1" s="767"/>
    </row>
    <row r="2" spans="1:8" ht="44.25" customHeight="1" thickBot="1">
      <c r="A2" s="115"/>
      <c r="B2" s="116" t="s">
        <v>152</v>
      </c>
      <c r="C2" s="116" t="s">
        <v>44</v>
      </c>
      <c r="D2" s="116" t="s">
        <v>43</v>
      </c>
      <c r="E2" s="117" t="s">
        <v>331</v>
      </c>
      <c r="F2" s="116" t="s">
        <v>334</v>
      </c>
      <c r="G2" s="117" t="s">
        <v>189</v>
      </c>
      <c r="H2" s="115" t="s">
        <v>42</v>
      </c>
    </row>
    <row r="3" spans="1:8" s="123" customFormat="1" ht="135.75" customHeight="1" thickTop="1">
      <c r="A3" s="118">
        <v>1</v>
      </c>
      <c r="B3" s="119" t="s">
        <v>41</v>
      </c>
      <c r="C3" s="120" t="s">
        <v>40</v>
      </c>
      <c r="D3" s="121" t="s">
        <v>39</v>
      </c>
      <c r="E3" s="122" t="s">
        <v>332</v>
      </c>
      <c r="F3" s="122" t="s">
        <v>333</v>
      </c>
      <c r="G3" s="122" t="s">
        <v>38</v>
      </c>
      <c r="H3" s="122" t="s">
        <v>37</v>
      </c>
    </row>
    <row r="4" spans="1:8" ht="136.5" customHeight="1">
      <c r="A4" s="124"/>
      <c r="B4" s="399" t="s">
        <v>371</v>
      </c>
      <c r="C4" s="125">
        <f>資料4!AQ1</f>
        <v>0</v>
      </c>
      <c r="D4" s="126">
        <f>資料4!AQ2</f>
        <v>0</v>
      </c>
      <c r="E4" s="400"/>
      <c r="F4" s="400"/>
      <c r="G4" s="400"/>
      <c r="H4" s="400"/>
    </row>
  </sheetData>
  <sheetProtection sheet="1" formatCells="0" selectLockedCells="1"/>
  <mergeCells count="1">
    <mergeCell ref="A1:H1"/>
  </mergeCells>
  <phoneticPr fontId="2"/>
  <printOptions horizontalCentered="1" verticalCentered="1"/>
  <pageMargins left="0.51181102362204722" right="0.51181102362204722" top="0.55118110236220474" bottom="0.55118110236220474" header="0.31496062992125984" footer="0.31496062992125984"/>
  <pageSetup paperSize="9" scale="93" orientation="landscape"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入力要領</vt:lpstr>
      <vt:lpstr>資料1</vt:lpstr>
      <vt:lpstr>照会用</vt:lpstr>
      <vt:lpstr>資料2</vt:lpstr>
      <vt:lpstr>資料3</vt:lpstr>
      <vt:lpstr>資料4</vt:lpstr>
      <vt:lpstr>資料５</vt:lpstr>
      <vt:lpstr>資料６</vt:lpstr>
      <vt:lpstr>資料７</vt:lpstr>
      <vt:lpstr>資料８</vt:lpstr>
      <vt:lpstr>資料９</vt:lpstr>
      <vt:lpstr>資料10</vt:lpstr>
      <vt:lpstr>資料13,14</vt:lpstr>
      <vt:lpstr>資料15</vt:lpstr>
      <vt:lpstr>資料16</vt:lpstr>
      <vt:lpstr>資料17</vt:lpstr>
      <vt:lpstr>資料1!Print_Area</vt:lpstr>
      <vt:lpstr>資料10!Print_Area</vt:lpstr>
      <vt:lpstr>'資料13,14'!Print_Area</vt:lpstr>
      <vt:lpstr>資料15!Print_Area</vt:lpstr>
      <vt:lpstr>資料16!Print_Area</vt:lpstr>
      <vt:lpstr>資料2!Print_Area</vt:lpstr>
      <vt:lpstr>資料3!Print_Area</vt:lpstr>
      <vt:lpstr>資料4!Print_Area</vt:lpstr>
      <vt:lpstr>資料５!Print_Area</vt:lpstr>
      <vt:lpstr>資料６!Print_Area</vt:lpstr>
      <vt:lpstr>資料７!Print_Area</vt:lpstr>
      <vt:lpstr>資料８!Print_Area</vt:lpstr>
      <vt:lpstr>資料９!Print_Area</vt:lpstr>
      <vt:lpstr>入力要領!Print_Area</vt:lpstr>
      <vt:lpstr>資料７!Print_Titles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2020-03-05T08:23:29Z</cp:lastPrinted>
  <dcterms:created xsi:type="dcterms:W3CDTF">2018-11-19T06:42:03Z</dcterms:created>
  <dcterms:modified xsi:type="dcterms:W3CDTF">2021-03-31T00:42:03Z</dcterms:modified>
</cp:coreProperties>
</file>