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151253\Desktop\再アップ\"/>
    </mc:Choice>
  </mc:AlternateContent>
  <bookViews>
    <workbookView xWindow="-105" yWindow="-105" windowWidth="23250" windowHeight="12570"/>
  </bookViews>
  <sheets>
    <sheet name="3(2)" sheetId="19" r:id="rId1"/>
  </sheets>
  <externalReferences>
    <externalReference r:id="rId2"/>
  </externalReferences>
  <definedNames>
    <definedName name="jikan_2">[1]時間別累計_合計!$B$4:$N$21</definedName>
    <definedName name="jiyuu">'[1]事由別累計（不在者）'!$B$5:$I$22</definedName>
    <definedName name="kanrisha">[1]管理者別累計!$B$4:$I$21</definedName>
    <definedName name="seikyuu">#REF!</definedName>
    <definedName name="senin">#REF!</definedName>
    <definedName name="shuukei_2">#REF!</definedName>
    <definedName name="Tochu_Ruikei">[1]途中経過累計!$B$6:$F$23,[1]途中経過累計!$H$6:$J$23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8" i="19" l="1"/>
  <c r="AO7" i="19"/>
  <c r="AO6" i="19"/>
  <c r="AO10" i="19"/>
  <c r="AO11" i="19"/>
  <c r="AR11" i="19" s="1"/>
  <c r="AO12" i="19"/>
  <c r="AS12" i="19" s="1"/>
  <c r="AO13" i="19"/>
  <c r="AO14" i="19"/>
  <c r="AO15" i="19"/>
  <c r="AO16" i="19"/>
  <c r="AO17" i="19"/>
  <c r="AR17" i="19" s="1"/>
  <c r="AO18" i="19"/>
  <c r="AS18" i="19" s="1"/>
  <c r="AO19" i="19"/>
  <c r="AO20" i="19"/>
  <c r="AO21" i="19"/>
  <c r="AO22" i="19"/>
  <c r="AO23" i="19"/>
  <c r="AR23" i="19" s="1"/>
  <c r="AO9" i="19"/>
  <c r="AS9" i="19" s="1"/>
  <c r="AQ7" i="19"/>
  <c r="AQ8" i="19"/>
  <c r="AQ9" i="19"/>
  <c r="AQ10" i="19"/>
  <c r="AQ11" i="19"/>
  <c r="AQ12" i="19"/>
  <c r="AQ13" i="19"/>
  <c r="AQ14" i="19"/>
  <c r="AQ15" i="19"/>
  <c r="AQ16" i="19"/>
  <c r="AQ17" i="19"/>
  <c r="AQ18" i="19"/>
  <c r="AQ19" i="19"/>
  <c r="AQ20" i="19"/>
  <c r="AQ21" i="19"/>
  <c r="AQ22" i="19"/>
  <c r="AQ23" i="19"/>
  <c r="AQ6" i="19"/>
  <c r="AP7" i="19"/>
  <c r="AP8" i="19"/>
  <c r="AP9" i="19"/>
  <c r="AP10" i="19"/>
  <c r="AP11" i="19"/>
  <c r="AS11" i="19" s="1"/>
  <c r="AP12" i="19"/>
  <c r="AP13" i="19"/>
  <c r="AP14" i="19"/>
  <c r="AP15" i="19"/>
  <c r="AP16" i="19"/>
  <c r="AR16" i="19" s="1"/>
  <c r="AP17" i="19"/>
  <c r="AS17" i="19" s="1"/>
  <c r="AP18" i="19"/>
  <c r="AP19" i="19"/>
  <c r="AP20" i="19"/>
  <c r="AP21" i="19"/>
  <c r="AP22" i="19"/>
  <c r="AP23" i="19"/>
  <c r="AS23" i="19" s="1"/>
  <c r="AP6" i="19"/>
  <c r="AP24" i="19" s="1"/>
  <c r="D24" i="19"/>
  <c r="C24" i="19"/>
  <c r="B24" i="19"/>
  <c r="B25" i="19"/>
  <c r="AN24" i="19"/>
  <c r="AL25" i="19" s="1"/>
  <c r="AK24" i="19"/>
  <c r="AI25" i="19" s="1"/>
  <c r="AH24" i="19"/>
  <c r="AE24" i="19"/>
  <c r="AB24" i="19"/>
  <c r="Y24" i="19"/>
  <c r="V24" i="19"/>
  <c r="S24" i="19"/>
  <c r="P24" i="19"/>
  <c r="M24" i="19"/>
  <c r="J24" i="19"/>
  <c r="G24" i="19"/>
  <c r="AQ24" i="19"/>
  <c r="F24" i="19"/>
  <c r="H24" i="19"/>
  <c r="I24" i="19"/>
  <c r="K24" i="19"/>
  <c r="L24" i="19"/>
  <c r="K25" i="19" s="1"/>
  <c r="N24" i="19"/>
  <c r="O24" i="19"/>
  <c r="Q24" i="19"/>
  <c r="R24" i="19"/>
  <c r="T24" i="19"/>
  <c r="U24" i="19"/>
  <c r="T25" i="19" s="1"/>
  <c r="W24" i="19"/>
  <c r="W25" i="19" s="1"/>
  <c r="X24" i="19"/>
  <c r="Z24" i="19"/>
  <c r="AA24" i="19"/>
  <c r="AC24" i="19"/>
  <c r="AD24" i="19"/>
  <c r="AF24" i="19"/>
  <c r="AF25" i="19" s="1"/>
  <c r="AG24" i="19"/>
  <c r="AI24" i="19"/>
  <c r="AJ24" i="19"/>
  <c r="AL24" i="19"/>
  <c r="AM24" i="19"/>
  <c r="E24" i="19"/>
  <c r="E25" i="19" s="1"/>
  <c r="Q25" i="19"/>
  <c r="AR7" i="19"/>
  <c r="Z25" i="19"/>
  <c r="AR8" i="19"/>
  <c r="AS15" i="19"/>
  <c r="H25" i="19"/>
  <c r="AS20" i="19"/>
  <c r="AS8" i="19"/>
  <c r="AS7" i="19"/>
  <c r="AS21" i="19"/>
  <c r="AS13" i="19"/>
  <c r="AS22" i="19"/>
  <c r="AR10" i="19"/>
  <c r="AR20" i="19"/>
  <c r="AR15" i="19"/>
  <c r="AS19" i="19"/>
  <c r="AR21" i="19"/>
  <c r="AT15" i="19"/>
  <c r="AR22" i="19"/>
  <c r="AR14" i="19"/>
  <c r="AR6" i="19"/>
  <c r="AC25" i="19"/>
  <c r="AR13" i="19"/>
  <c r="AR19" i="19"/>
  <c r="N25" i="19"/>
  <c r="AS16" i="19"/>
  <c r="AS14" i="19"/>
  <c r="AS10" i="19"/>
  <c r="AR12" i="19" l="1"/>
  <c r="AT18" i="19"/>
  <c r="AO24" i="19"/>
  <c r="AT24" i="19" s="1"/>
  <c r="AR9" i="19"/>
  <c r="AR18" i="19"/>
  <c r="AS6" i="19"/>
  <c r="AO25" i="19" l="1"/>
  <c r="AR24" i="19"/>
  <c r="AS24" i="19"/>
</calcChain>
</file>

<file path=xl/sharedStrings.xml><?xml version="1.0" encoding="utf-8"?>
<sst xmlns="http://schemas.openxmlformats.org/spreadsheetml/2006/main" count="101" uniqueCount="44">
  <si>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</si>
  <si>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</si>
  <si>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</si>
  <si>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</si>
  <si>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</si>
  <si>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</si>
  <si>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</si>
  <si>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</si>
  <si>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</si>
  <si>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</si>
  <si>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</si>
  <si>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</si>
  <si>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</si>
  <si>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</si>
  <si>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</si>
  <si>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</si>
  <si>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累計</t>
    <rPh sb="0" eb="2">
      <t>ルイケイ</t>
    </rPh>
    <phoneticPr fontId="1"/>
  </si>
  <si>
    <t>鶴見区</t>
    <rPh sb="0" eb="3">
      <t>ツルミク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</si>
  <si>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</si>
  <si>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</si>
  <si>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区役所</t>
    <rPh sb="0" eb="3">
      <t>クヤクショ</t>
    </rPh>
    <phoneticPr fontId="1"/>
  </si>
  <si>
    <t>割合</t>
    <rPh sb="0" eb="2">
      <t>ワリアイ</t>
    </rPh>
    <phoneticPr fontId="1"/>
  </si>
  <si>
    <t>保土ケ谷区</t>
    <phoneticPr fontId="1"/>
  </si>
  <si>
    <t>臨時</t>
    <rPh sb="0" eb="2">
      <t>リンジ</t>
    </rPh>
    <phoneticPr fontId="1"/>
  </si>
  <si>
    <t>臨時2</t>
    <rPh sb="0" eb="2">
      <t>リンジ</t>
    </rPh>
    <phoneticPr fontId="1"/>
  </si>
  <si>
    <t>－</t>
    <phoneticPr fontId="1"/>
  </si>
  <si>
    <t>-</t>
    <phoneticPr fontId="1"/>
  </si>
  <si>
    <t>８/９（月）</t>
    <rPh sb="4" eb="5">
      <t>ゲツ</t>
    </rPh>
    <phoneticPr fontId="1"/>
  </si>
  <si>
    <t>８/１６（月）</t>
    <rPh sb="5" eb="6">
      <t>ゲツ</t>
    </rPh>
    <phoneticPr fontId="1"/>
  </si>
  <si>
    <t>８/１０（火）</t>
    <rPh sb="5" eb="6">
      <t>カ</t>
    </rPh>
    <phoneticPr fontId="1"/>
  </si>
  <si>
    <t>８/１１（水）</t>
    <rPh sb="5" eb="6">
      <t>スイ</t>
    </rPh>
    <phoneticPr fontId="1"/>
  </si>
  <si>
    <t>８/１２（木）</t>
    <rPh sb="5" eb="6">
      <t>モク</t>
    </rPh>
    <phoneticPr fontId="1"/>
  </si>
  <si>
    <t>８/１３（金）</t>
    <rPh sb="5" eb="6">
      <t>キン</t>
    </rPh>
    <phoneticPr fontId="1"/>
  </si>
  <si>
    <t>８/１４（土）</t>
    <rPh sb="5" eb="6">
      <t>ド</t>
    </rPh>
    <phoneticPr fontId="1"/>
  </si>
  <si>
    <t>８/１５（日）</t>
    <rPh sb="5" eb="6">
      <t>ニチ</t>
    </rPh>
    <phoneticPr fontId="1"/>
  </si>
  <si>
    <t>８/１７（火）</t>
    <rPh sb="5" eb="6">
      <t>カ</t>
    </rPh>
    <phoneticPr fontId="1"/>
  </si>
  <si>
    <t>８/１８（水）</t>
    <rPh sb="5" eb="6">
      <t>スイ</t>
    </rPh>
    <phoneticPr fontId="1"/>
  </si>
  <si>
    <t>８/１９（木）</t>
    <rPh sb="5" eb="6">
      <t>モク</t>
    </rPh>
    <phoneticPr fontId="1"/>
  </si>
  <si>
    <t>８/２０（金）</t>
    <rPh sb="5" eb="6">
      <t>キン</t>
    </rPh>
    <phoneticPr fontId="1"/>
  </si>
  <si>
    <t>８/２１（土）</t>
    <rPh sb="5" eb="6">
      <t>ド</t>
    </rPh>
    <phoneticPr fontId="1"/>
  </si>
  <si>
    <t>※金沢区は、期日前期間中の８月18・19日に区内の横浜市立大学(総合体育館　１階会議室)に２カ所目の臨時期日前投票所を施行設置した。</t>
    <rPh sb="1" eb="3">
      <t>カナザワ</t>
    </rPh>
    <rPh sb="3" eb="4">
      <t>ク</t>
    </rPh>
    <rPh sb="6" eb="8">
      <t>キジツ</t>
    </rPh>
    <rPh sb="8" eb="9">
      <t>ゼン</t>
    </rPh>
    <rPh sb="9" eb="12">
      <t>キカンチュウ</t>
    </rPh>
    <rPh sb="22" eb="24">
      <t>クナイ</t>
    </rPh>
    <rPh sb="25" eb="29">
      <t>ヨコハマシリツ</t>
    </rPh>
    <rPh sb="32" eb="37">
      <t>ソウゴウタイイクカン</t>
    </rPh>
    <rPh sb="39" eb="43">
      <t>カイカイギシツ</t>
    </rPh>
    <rPh sb="47" eb="48">
      <t>ショ</t>
    </rPh>
    <rPh sb="48" eb="49">
      <t>メ</t>
    </rPh>
    <rPh sb="50" eb="52">
      <t>リンジ</t>
    </rPh>
    <rPh sb="52" eb="54">
      <t>キジツ</t>
    </rPh>
    <rPh sb="54" eb="55">
      <t>ゼン</t>
    </rPh>
    <rPh sb="55" eb="57">
      <t>トウヒョウ</t>
    </rPh>
    <rPh sb="57" eb="58">
      <t>ジョ</t>
    </rPh>
    <rPh sb="59" eb="61">
      <t>セコウ</t>
    </rPh>
    <rPh sb="61" eb="63">
      <t>セッチ</t>
    </rPh>
    <phoneticPr fontId="1"/>
  </si>
  <si>
    <t>※青葉区は、期日前期間中の８月19～21日まで、２カ所目の臨時期日前投票所(青葉台東急スクエア South-1 本館 ５階 多目的ホール)を設置した。</t>
    <rPh sb="1" eb="4">
      <t>アオバク</t>
    </rPh>
    <rPh sb="14" eb="15">
      <t>ガツ</t>
    </rPh>
    <rPh sb="20" eb="21">
      <t>ニチ</t>
    </rPh>
    <phoneticPr fontId="1"/>
  </si>
  <si>
    <t>※港北区は、期間を区切って臨時期日前投票所を２カ所設置した。①８月９～14日(日吉地区センター　別館会議室)、②８月15～21日(トレッサ横浜南棟　２階グルメブリッジ)</t>
    <rPh sb="1" eb="4">
      <t>コウホクク</t>
    </rPh>
    <rPh sb="32" eb="33">
      <t>ガツ</t>
    </rPh>
    <rPh sb="37" eb="38">
      <t>ニチ</t>
    </rPh>
    <rPh sb="39" eb="43">
      <t>ヒヨシチク</t>
    </rPh>
    <rPh sb="48" eb="53">
      <t>ベッカンカイギシツ</t>
    </rPh>
    <rPh sb="57" eb="58">
      <t>ガツ</t>
    </rPh>
    <rPh sb="63" eb="64">
      <t>ニチ</t>
    </rPh>
    <rPh sb="71" eb="72">
      <t>ミナミ</t>
    </rPh>
    <phoneticPr fontId="1"/>
  </si>
  <si>
    <t>（２）　期日前投票</t>
    <rPh sb="4" eb="6">
      <t>キジツ</t>
    </rPh>
    <rPh sb="6" eb="7">
      <t>ゼン</t>
    </rPh>
    <rPh sb="7" eb="9">
      <t>トウヒョウ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</si>
</sst>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(* #,##0_);_(* \(#,##0\);_(* &quot;-&quot;_);_(@_)"/>
    <numFmt numFmtId="177" formatCode="#,##0.00_);[Red]\(#,##0.0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41" fontId="2" fillId="0" borderId="4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10" fontId="2" fillId="0" borderId="3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vertical="center"/>
    </xf>
    <xf numFmtId="10" fontId="2" fillId="0" borderId="3" xfId="0" applyNumberFormat="1" applyFont="1" applyFill="1" applyBorder="1" applyAlignment="1">
      <alignment vertical="center"/>
    </xf>
    <xf numFmtId="10" fontId="2" fillId="0" borderId="4" xfId="0" applyNumberFormat="1" applyFont="1" applyFill="1" applyBorder="1" applyAlignment="1">
      <alignment vertical="center"/>
    </xf>
    <xf numFmtId="10" fontId="2" fillId="0" borderId="2" xfId="0" applyNumberFormat="1" applyFont="1" applyFill="1" applyBorder="1" applyAlignment="1">
      <alignment vertical="center"/>
    </xf>
    <xf numFmtId="9" fontId="0" fillId="0" borderId="0" xfId="0" applyNumberFormat="1" applyFont="1" applyBorder="1" applyAlignment="1">
      <alignment horizontal="right"/>
    </xf>
    <xf numFmtId="0" fontId="2" fillId="0" borderId="4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6" fontId="2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right" vertical="center"/>
    </xf>
    <xf numFmtId="10" fontId="2" fillId="0" borderId="2" xfId="0" applyNumberFormat="1" applyFont="1" applyFill="1" applyBorder="1" applyAlignment="1">
      <alignment horizontal="right" vertic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1" fontId="0" fillId="0" borderId="0" xfId="0" applyNumberFormat="1" applyFont="1"/>
    <xf numFmtId="0" fontId="0" fillId="0" borderId="2" xfId="0" applyFont="1" applyBorder="1" applyAlignment="1">
      <alignment horizontal="center" vertical="center"/>
    </xf>
    <xf numFmtId="41" fontId="0" fillId="0" borderId="2" xfId="0" applyNumberFormat="1" applyFont="1" applyFill="1" applyBorder="1" applyAlignment="1">
      <alignment vertical="center"/>
    </xf>
    <xf numFmtId="0" fontId="0" fillId="0" borderId="0" xfId="0" applyFont="1" applyAlignment="1"/>
    <xf numFmtId="41" fontId="0" fillId="0" borderId="0" xfId="0" applyNumberFormat="1" applyFont="1" applyBorder="1" applyAlignment="1">
      <alignment horizontal="center"/>
    </xf>
    <xf numFmtId="177" fontId="0" fillId="0" borderId="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1" fontId="0" fillId="0" borderId="5" xfId="0" applyNumberFormat="1" applyFont="1" applyBorder="1" applyAlignment="1">
      <alignment vertical="center"/>
    </xf>
    <xf numFmtId="41" fontId="0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0" fillId="0" borderId="5" xfId="0" applyNumberFormat="1" applyFont="1" applyBorder="1" applyAlignment="1">
      <alignment horizontal="right" vertical="center"/>
    </xf>
    <xf numFmtId="9" fontId="0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CB9\share\&#36984;&#25369;&#20418;\i03&#36984;&#25369;&#12398;&#12354;&#12422;&#12415;\&#12354;&#12422;&#12415;27&#38598;\05&#12288;&#26989;&#32773;&#28193;&#12375;&#28168;\&#8547;&#32113;&#19968;&#22320;&#26041;&#36984;&#25369;\&#65299;&#12288;&#25237;&#31080;\&#26178;&#38291;&#21029;&#65288;&#32207;&#21209;&#30465;&#65289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途中経過"/>
      <sheetName val="途中経過累計"/>
      <sheetName val="請求累計"/>
      <sheetName val="時間別_区役所"/>
      <sheetName val="時間別_増設"/>
      <sheetName val="時間別_合計"/>
      <sheetName val="Sheet1"/>
      <sheetName val="時間別累計_区役所"/>
      <sheetName val="時間別累計_増設"/>
      <sheetName val="時間別累計_合計"/>
      <sheetName val="事由別累計（期日前）"/>
      <sheetName val="事由別累計（不在者）"/>
      <sheetName val="管理者別累計"/>
      <sheetName val="船員 "/>
      <sheetName val="設定"/>
      <sheetName val="比較"/>
    </sheetNames>
    <sheetDataSet>
      <sheetData sheetId="0"/>
      <sheetData sheetId="1">
        <row r="6">
          <cell r="B6">
            <v>12922</v>
          </cell>
          <cell r="C6">
            <v>2</v>
          </cell>
          <cell r="D6">
            <v>108</v>
          </cell>
          <cell r="E6">
            <v>352</v>
          </cell>
          <cell r="F6">
            <v>52</v>
          </cell>
          <cell r="H6">
            <v>95</v>
          </cell>
          <cell r="I6">
            <v>349</v>
          </cell>
          <cell r="J6">
            <v>49</v>
          </cell>
        </row>
        <row r="7">
          <cell r="B7">
            <v>10029</v>
          </cell>
          <cell r="C7">
            <v>0</v>
          </cell>
          <cell r="D7">
            <v>105</v>
          </cell>
          <cell r="E7">
            <v>359</v>
          </cell>
          <cell r="F7">
            <v>67</v>
          </cell>
          <cell r="H7">
            <v>86</v>
          </cell>
          <cell r="I7">
            <v>342</v>
          </cell>
          <cell r="J7">
            <v>64</v>
          </cell>
        </row>
        <row r="8">
          <cell r="B8">
            <v>5260</v>
          </cell>
          <cell r="C8">
            <v>1</v>
          </cell>
          <cell r="D8">
            <v>37</v>
          </cell>
          <cell r="E8">
            <v>216</v>
          </cell>
          <cell r="F8">
            <v>24</v>
          </cell>
          <cell r="H8">
            <v>34</v>
          </cell>
          <cell r="I8">
            <v>201</v>
          </cell>
          <cell r="J8">
            <v>23</v>
          </cell>
        </row>
        <row r="9">
          <cell r="B9">
            <v>5931</v>
          </cell>
          <cell r="C9">
            <v>0</v>
          </cell>
          <cell r="D9">
            <v>60</v>
          </cell>
          <cell r="E9">
            <v>260</v>
          </cell>
          <cell r="F9">
            <v>36</v>
          </cell>
          <cell r="H9">
            <v>56</v>
          </cell>
          <cell r="I9">
            <v>258</v>
          </cell>
          <cell r="J9">
            <v>36</v>
          </cell>
        </row>
        <row r="10">
          <cell r="B10">
            <v>10167</v>
          </cell>
          <cell r="C10">
            <v>2</v>
          </cell>
          <cell r="D10">
            <v>74</v>
          </cell>
          <cell r="E10">
            <v>486</v>
          </cell>
          <cell r="F10">
            <v>52</v>
          </cell>
          <cell r="H10">
            <v>61</v>
          </cell>
          <cell r="I10">
            <v>474</v>
          </cell>
          <cell r="J10">
            <v>52</v>
          </cell>
        </row>
        <row r="11">
          <cell r="B11">
            <v>12500</v>
          </cell>
          <cell r="C11">
            <v>2</v>
          </cell>
          <cell r="D11">
            <v>86</v>
          </cell>
          <cell r="E11">
            <v>336</v>
          </cell>
          <cell r="F11">
            <v>69</v>
          </cell>
          <cell r="H11">
            <v>76</v>
          </cell>
          <cell r="I11">
            <v>335</v>
          </cell>
          <cell r="J11">
            <v>67</v>
          </cell>
        </row>
        <row r="12">
          <cell r="B12">
            <v>11853</v>
          </cell>
          <cell r="C12">
            <v>2</v>
          </cell>
          <cell r="D12">
            <v>66</v>
          </cell>
          <cell r="E12">
            <v>457</v>
          </cell>
          <cell r="F12">
            <v>58</v>
          </cell>
          <cell r="H12">
            <v>58</v>
          </cell>
          <cell r="I12">
            <v>450</v>
          </cell>
          <cell r="J12">
            <v>56</v>
          </cell>
        </row>
        <row r="13">
          <cell r="B13">
            <v>16442</v>
          </cell>
          <cell r="C13">
            <v>1</v>
          </cell>
          <cell r="D13">
            <v>98</v>
          </cell>
          <cell r="E13">
            <v>569</v>
          </cell>
          <cell r="F13">
            <v>65</v>
          </cell>
          <cell r="H13">
            <v>86</v>
          </cell>
          <cell r="I13">
            <v>566</v>
          </cell>
          <cell r="J13">
            <v>62</v>
          </cell>
        </row>
        <row r="14">
          <cell r="B14">
            <v>10990</v>
          </cell>
          <cell r="C14">
            <v>0</v>
          </cell>
          <cell r="D14">
            <v>83</v>
          </cell>
          <cell r="E14">
            <v>378</v>
          </cell>
          <cell r="F14">
            <v>42</v>
          </cell>
          <cell r="H14">
            <v>68</v>
          </cell>
          <cell r="I14">
            <v>372</v>
          </cell>
          <cell r="J14">
            <v>40</v>
          </cell>
        </row>
        <row r="15">
          <cell r="B15">
            <v>13788</v>
          </cell>
          <cell r="C15">
            <v>2</v>
          </cell>
          <cell r="D15">
            <v>107</v>
          </cell>
          <cell r="E15">
            <v>354</v>
          </cell>
          <cell r="F15">
            <v>57</v>
          </cell>
          <cell r="H15">
            <v>82</v>
          </cell>
          <cell r="I15">
            <v>351</v>
          </cell>
          <cell r="J15">
            <v>57</v>
          </cell>
        </row>
        <row r="16">
          <cell r="B16">
            <v>12858</v>
          </cell>
          <cell r="C16">
            <v>1</v>
          </cell>
          <cell r="D16">
            <v>165</v>
          </cell>
          <cell r="E16">
            <v>304</v>
          </cell>
          <cell r="F16">
            <v>56</v>
          </cell>
          <cell r="H16">
            <v>146</v>
          </cell>
          <cell r="I16">
            <v>296</v>
          </cell>
          <cell r="J16">
            <v>53</v>
          </cell>
        </row>
        <row r="17">
          <cell r="B17">
            <v>10344</v>
          </cell>
          <cell r="C17">
            <v>3</v>
          </cell>
          <cell r="D17">
            <v>63</v>
          </cell>
          <cell r="E17">
            <v>187</v>
          </cell>
          <cell r="F17">
            <v>53</v>
          </cell>
          <cell r="H17">
            <v>63</v>
          </cell>
          <cell r="I17">
            <v>187</v>
          </cell>
          <cell r="J17">
            <v>53</v>
          </cell>
        </row>
        <row r="18">
          <cell r="B18">
            <v>13906</v>
          </cell>
          <cell r="C18">
            <v>2</v>
          </cell>
          <cell r="D18">
            <v>202</v>
          </cell>
          <cell r="E18">
            <v>281</v>
          </cell>
          <cell r="F18">
            <v>43</v>
          </cell>
          <cell r="H18">
            <v>173</v>
          </cell>
          <cell r="I18">
            <v>279</v>
          </cell>
          <cell r="J18">
            <v>42</v>
          </cell>
        </row>
        <row r="19">
          <cell r="B19">
            <v>9333</v>
          </cell>
          <cell r="C19">
            <v>0</v>
          </cell>
          <cell r="D19">
            <v>96</v>
          </cell>
          <cell r="E19">
            <v>166</v>
          </cell>
          <cell r="F19">
            <v>15</v>
          </cell>
          <cell r="H19">
            <v>76</v>
          </cell>
          <cell r="I19">
            <v>164</v>
          </cell>
          <cell r="J19">
            <v>15</v>
          </cell>
        </row>
        <row r="20">
          <cell r="B20">
            <v>15350</v>
          </cell>
          <cell r="C20">
            <v>3</v>
          </cell>
          <cell r="D20">
            <v>92</v>
          </cell>
          <cell r="E20">
            <v>485</v>
          </cell>
          <cell r="F20">
            <v>60</v>
          </cell>
          <cell r="H20">
            <v>77</v>
          </cell>
          <cell r="I20">
            <v>485</v>
          </cell>
          <cell r="J20">
            <v>59</v>
          </cell>
        </row>
        <row r="21">
          <cell r="B21">
            <v>8230</v>
          </cell>
          <cell r="C21">
            <v>2</v>
          </cell>
          <cell r="D21">
            <v>67</v>
          </cell>
          <cell r="E21">
            <v>143</v>
          </cell>
          <cell r="F21">
            <v>34</v>
          </cell>
          <cell r="H21">
            <v>60</v>
          </cell>
          <cell r="I21">
            <v>141</v>
          </cell>
          <cell r="J21">
            <v>32</v>
          </cell>
        </row>
        <row r="22">
          <cell r="B22">
            <v>10356</v>
          </cell>
          <cell r="C22">
            <v>3</v>
          </cell>
          <cell r="D22">
            <v>49</v>
          </cell>
          <cell r="E22">
            <v>381</v>
          </cell>
          <cell r="F22">
            <v>47</v>
          </cell>
          <cell r="H22">
            <v>43</v>
          </cell>
          <cell r="I22">
            <v>380</v>
          </cell>
          <cell r="J22">
            <v>46</v>
          </cell>
        </row>
        <row r="23">
          <cell r="B23">
            <v>7347</v>
          </cell>
          <cell r="C23">
            <v>4</v>
          </cell>
          <cell r="D23">
            <v>35</v>
          </cell>
          <cell r="E23">
            <v>243</v>
          </cell>
          <cell r="F23">
            <v>28</v>
          </cell>
          <cell r="H23">
            <v>29</v>
          </cell>
          <cell r="I23">
            <v>243</v>
          </cell>
          <cell r="J23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241</v>
          </cell>
          <cell r="C4">
            <v>896</v>
          </cell>
          <cell r="D4">
            <v>1343</v>
          </cell>
          <cell r="E4">
            <v>1362</v>
          </cell>
          <cell r="F4">
            <v>1091</v>
          </cell>
          <cell r="G4">
            <v>1162</v>
          </cell>
          <cell r="H4">
            <v>1272</v>
          </cell>
          <cell r="I4">
            <v>1090</v>
          </cell>
          <cell r="J4">
            <v>1072</v>
          </cell>
          <cell r="K4">
            <v>995</v>
          </cell>
          <cell r="L4">
            <v>1160</v>
          </cell>
          <cell r="M4">
            <v>1240</v>
          </cell>
          <cell r="N4">
            <v>12922</v>
          </cell>
        </row>
        <row r="5">
          <cell r="B5">
            <v>168</v>
          </cell>
          <cell r="C5">
            <v>624</v>
          </cell>
          <cell r="D5">
            <v>1078</v>
          </cell>
          <cell r="E5">
            <v>1105</v>
          </cell>
          <cell r="F5">
            <v>823</v>
          </cell>
          <cell r="G5">
            <v>850</v>
          </cell>
          <cell r="H5">
            <v>912</v>
          </cell>
          <cell r="I5">
            <v>900</v>
          </cell>
          <cell r="J5">
            <v>952</v>
          </cell>
          <cell r="K5">
            <v>744</v>
          </cell>
          <cell r="L5">
            <v>917</v>
          </cell>
          <cell r="M5">
            <v>956</v>
          </cell>
          <cell r="N5">
            <v>10029</v>
          </cell>
        </row>
        <row r="6">
          <cell r="B6">
            <v>108</v>
          </cell>
          <cell r="C6">
            <v>397</v>
          </cell>
          <cell r="D6">
            <v>521</v>
          </cell>
          <cell r="E6">
            <v>490</v>
          </cell>
          <cell r="F6">
            <v>393</v>
          </cell>
          <cell r="G6">
            <v>487</v>
          </cell>
          <cell r="H6">
            <v>508</v>
          </cell>
          <cell r="I6">
            <v>466</v>
          </cell>
          <cell r="J6">
            <v>536</v>
          </cell>
          <cell r="K6">
            <v>413</v>
          </cell>
          <cell r="L6">
            <v>494</v>
          </cell>
          <cell r="M6">
            <v>447</v>
          </cell>
          <cell r="N6">
            <v>5260</v>
          </cell>
        </row>
        <row r="7">
          <cell r="B7">
            <v>84</v>
          </cell>
          <cell r="C7">
            <v>350</v>
          </cell>
          <cell r="D7">
            <v>599</v>
          </cell>
          <cell r="E7">
            <v>583</v>
          </cell>
          <cell r="F7">
            <v>503</v>
          </cell>
          <cell r="G7">
            <v>586</v>
          </cell>
          <cell r="H7">
            <v>558</v>
          </cell>
          <cell r="I7">
            <v>551</v>
          </cell>
          <cell r="J7">
            <v>567</v>
          </cell>
          <cell r="K7">
            <v>500</v>
          </cell>
          <cell r="L7">
            <v>531</v>
          </cell>
          <cell r="M7">
            <v>519</v>
          </cell>
          <cell r="N7">
            <v>5931</v>
          </cell>
        </row>
        <row r="8">
          <cell r="B8">
            <v>162</v>
          </cell>
          <cell r="C8">
            <v>669</v>
          </cell>
          <cell r="D8">
            <v>1116</v>
          </cell>
          <cell r="E8">
            <v>1069</v>
          </cell>
          <cell r="F8">
            <v>840</v>
          </cell>
          <cell r="G8">
            <v>887</v>
          </cell>
          <cell r="H8">
            <v>952</v>
          </cell>
          <cell r="I8">
            <v>937</v>
          </cell>
          <cell r="J8">
            <v>937</v>
          </cell>
          <cell r="K8">
            <v>794</v>
          </cell>
          <cell r="L8">
            <v>918</v>
          </cell>
          <cell r="M8">
            <v>886</v>
          </cell>
          <cell r="N8">
            <v>10167</v>
          </cell>
        </row>
        <row r="9">
          <cell r="B9">
            <v>194</v>
          </cell>
          <cell r="C9">
            <v>771</v>
          </cell>
          <cell r="D9">
            <v>1328</v>
          </cell>
          <cell r="E9">
            <v>1369</v>
          </cell>
          <cell r="F9">
            <v>1104</v>
          </cell>
          <cell r="G9">
            <v>1137</v>
          </cell>
          <cell r="H9">
            <v>1192</v>
          </cell>
          <cell r="I9">
            <v>1207</v>
          </cell>
          <cell r="J9">
            <v>1087</v>
          </cell>
          <cell r="K9">
            <v>949</v>
          </cell>
          <cell r="L9">
            <v>1122</v>
          </cell>
          <cell r="M9">
            <v>1040</v>
          </cell>
          <cell r="N9">
            <v>12500</v>
          </cell>
        </row>
        <row r="10">
          <cell r="B10">
            <v>183</v>
          </cell>
          <cell r="C10">
            <v>761</v>
          </cell>
          <cell r="D10">
            <v>1302</v>
          </cell>
          <cell r="E10">
            <v>1310</v>
          </cell>
          <cell r="F10">
            <v>894</v>
          </cell>
          <cell r="G10">
            <v>1105</v>
          </cell>
          <cell r="H10">
            <v>1180</v>
          </cell>
          <cell r="I10">
            <v>1020</v>
          </cell>
          <cell r="J10">
            <v>1070</v>
          </cell>
          <cell r="K10">
            <v>969</v>
          </cell>
          <cell r="L10">
            <v>1046</v>
          </cell>
          <cell r="M10">
            <v>1013</v>
          </cell>
          <cell r="N10">
            <v>11853</v>
          </cell>
        </row>
        <row r="11">
          <cell r="B11">
            <v>224</v>
          </cell>
          <cell r="C11">
            <v>965</v>
          </cell>
          <cell r="D11">
            <v>1813</v>
          </cell>
          <cell r="E11">
            <v>1793</v>
          </cell>
          <cell r="F11">
            <v>1304</v>
          </cell>
          <cell r="G11">
            <v>1423</v>
          </cell>
          <cell r="H11">
            <v>1546</v>
          </cell>
          <cell r="I11">
            <v>1410</v>
          </cell>
          <cell r="J11">
            <v>1446</v>
          </cell>
          <cell r="K11">
            <v>1367</v>
          </cell>
          <cell r="L11">
            <v>1587</v>
          </cell>
          <cell r="M11">
            <v>1564</v>
          </cell>
          <cell r="N11">
            <v>16442</v>
          </cell>
        </row>
        <row r="12">
          <cell r="B12">
            <v>163</v>
          </cell>
          <cell r="C12">
            <v>709</v>
          </cell>
          <cell r="D12">
            <v>1215</v>
          </cell>
          <cell r="E12">
            <v>1277</v>
          </cell>
          <cell r="F12">
            <v>901</v>
          </cell>
          <cell r="G12">
            <v>989</v>
          </cell>
          <cell r="H12">
            <v>1023</v>
          </cell>
          <cell r="I12">
            <v>1043</v>
          </cell>
          <cell r="J12">
            <v>1024</v>
          </cell>
          <cell r="K12">
            <v>884</v>
          </cell>
          <cell r="L12">
            <v>900</v>
          </cell>
          <cell r="M12">
            <v>862</v>
          </cell>
          <cell r="N12">
            <v>10990</v>
          </cell>
        </row>
        <row r="13">
          <cell r="B13">
            <v>220</v>
          </cell>
          <cell r="C13">
            <v>933</v>
          </cell>
          <cell r="D13">
            <v>1574</v>
          </cell>
          <cell r="E13">
            <v>1561</v>
          </cell>
          <cell r="F13">
            <v>1138</v>
          </cell>
          <cell r="G13">
            <v>1313</v>
          </cell>
          <cell r="H13">
            <v>1364</v>
          </cell>
          <cell r="I13">
            <v>1188</v>
          </cell>
          <cell r="J13">
            <v>1192</v>
          </cell>
          <cell r="K13">
            <v>1022</v>
          </cell>
          <cell r="L13">
            <v>1147</v>
          </cell>
          <cell r="M13">
            <v>1136</v>
          </cell>
          <cell r="N13">
            <v>13788</v>
          </cell>
        </row>
        <row r="14">
          <cell r="B14">
            <v>243</v>
          </cell>
          <cell r="C14">
            <v>722</v>
          </cell>
          <cell r="D14">
            <v>1192</v>
          </cell>
          <cell r="E14">
            <v>1372</v>
          </cell>
          <cell r="F14">
            <v>1076</v>
          </cell>
          <cell r="G14">
            <v>1168</v>
          </cell>
          <cell r="H14">
            <v>1212</v>
          </cell>
          <cell r="I14">
            <v>1156</v>
          </cell>
          <cell r="J14">
            <v>1170</v>
          </cell>
          <cell r="K14">
            <v>1026</v>
          </cell>
          <cell r="L14">
            <v>1235</v>
          </cell>
          <cell r="M14">
            <v>1286</v>
          </cell>
          <cell r="N14">
            <v>12858</v>
          </cell>
        </row>
        <row r="15">
          <cell r="B15">
            <v>165</v>
          </cell>
          <cell r="C15">
            <v>654</v>
          </cell>
          <cell r="D15">
            <v>1139</v>
          </cell>
          <cell r="E15">
            <v>1172</v>
          </cell>
          <cell r="F15">
            <v>848</v>
          </cell>
          <cell r="G15">
            <v>955</v>
          </cell>
          <cell r="H15">
            <v>956</v>
          </cell>
          <cell r="I15">
            <v>952</v>
          </cell>
          <cell r="J15">
            <v>854</v>
          </cell>
          <cell r="K15">
            <v>789</v>
          </cell>
          <cell r="L15">
            <v>899</v>
          </cell>
          <cell r="M15">
            <v>961</v>
          </cell>
          <cell r="N15">
            <v>10344</v>
          </cell>
        </row>
        <row r="16">
          <cell r="B16">
            <v>224</v>
          </cell>
          <cell r="C16">
            <v>842</v>
          </cell>
          <cell r="D16">
            <v>1308</v>
          </cell>
          <cell r="E16">
            <v>1525</v>
          </cell>
          <cell r="F16">
            <v>1170</v>
          </cell>
          <cell r="G16">
            <v>1264</v>
          </cell>
          <cell r="H16">
            <v>1414</v>
          </cell>
          <cell r="I16">
            <v>1371</v>
          </cell>
          <cell r="J16">
            <v>1215</v>
          </cell>
          <cell r="K16">
            <v>1062</v>
          </cell>
          <cell r="L16">
            <v>1227</v>
          </cell>
          <cell r="M16">
            <v>1284</v>
          </cell>
          <cell r="N16">
            <v>13906</v>
          </cell>
        </row>
        <row r="17">
          <cell r="B17">
            <v>153</v>
          </cell>
          <cell r="C17">
            <v>606</v>
          </cell>
          <cell r="D17">
            <v>938</v>
          </cell>
          <cell r="E17">
            <v>1002</v>
          </cell>
          <cell r="F17">
            <v>868</v>
          </cell>
          <cell r="G17">
            <v>880</v>
          </cell>
          <cell r="H17">
            <v>956</v>
          </cell>
          <cell r="I17">
            <v>830</v>
          </cell>
          <cell r="J17">
            <v>792</v>
          </cell>
          <cell r="K17">
            <v>668</v>
          </cell>
          <cell r="L17">
            <v>752</v>
          </cell>
          <cell r="M17">
            <v>888</v>
          </cell>
          <cell r="N17">
            <v>9333</v>
          </cell>
        </row>
        <row r="18">
          <cell r="B18">
            <v>202</v>
          </cell>
          <cell r="C18">
            <v>909</v>
          </cell>
          <cell r="D18">
            <v>1702</v>
          </cell>
          <cell r="E18">
            <v>1598</v>
          </cell>
          <cell r="F18">
            <v>1265</v>
          </cell>
          <cell r="G18">
            <v>1414</v>
          </cell>
          <cell r="H18">
            <v>1438</v>
          </cell>
          <cell r="I18">
            <v>1410</v>
          </cell>
          <cell r="J18">
            <v>1313</v>
          </cell>
          <cell r="K18">
            <v>1280</v>
          </cell>
          <cell r="L18">
            <v>1367</v>
          </cell>
          <cell r="M18">
            <v>1452</v>
          </cell>
          <cell r="N18">
            <v>15350</v>
          </cell>
        </row>
        <row r="19">
          <cell r="B19">
            <v>119</v>
          </cell>
          <cell r="C19">
            <v>527</v>
          </cell>
          <cell r="D19">
            <v>871</v>
          </cell>
          <cell r="E19">
            <v>950</v>
          </cell>
          <cell r="F19">
            <v>706</v>
          </cell>
          <cell r="G19">
            <v>738</v>
          </cell>
          <cell r="H19">
            <v>752</v>
          </cell>
          <cell r="I19">
            <v>752</v>
          </cell>
          <cell r="J19">
            <v>766</v>
          </cell>
          <cell r="K19">
            <v>674</v>
          </cell>
          <cell r="L19">
            <v>703</v>
          </cell>
          <cell r="M19">
            <v>672</v>
          </cell>
          <cell r="N19">
            <v>8230</v>
          </cell>
        </row>
        <row r="20">
          <cell r="B20">
            <v>137</v>
          </cell>
          <cell r="C20">
            <v>529</v>
          </cell>
          <cell r="D20">
            <v>1159</v>
          </cell>
          <cell r="E20">
            <v>1210</v>
          </cell>
          <cell r="F20">
            <v>741</v>
          </cell>
          <cell r="G20">
            <v>886</v>
          </cell>
          <cell r="H20">
            <v>1020</v>
          </cell>
          <cell r="I20">
            <v>909</v>
          </cell>
          <cell r="J20">
            <v>1013</v>
          </cell>
          <cell r="K20">
            <v>900</v>
          </cell>
          <cell r="L20">
            <v>923</v>
          </cell>
          <cell r="M20">
            <v>929</v>
          </cell>
          <cell r="N20">
            <v>10356</v>
          </cell>
        </row>
        <row r="21">
          <cell r="B21">
            <v>118</v>
          </cell>
          <cell r="C21">
            <v>485</v>
          </cell>
          <cell r="D21">
            <v>833</v>
          </cell>
          <cell r="E21">
            <v>855</v>
          </cell>
          <cell r="F21">
            <v>562</v>
          </cell>
          <cell r="G21">
            <v>695</v>
          </cell>
          <cell r="H21">
            <v>650</v>
          </cell>
          <cell r="I21">
            <v>646</v>
          </cell>
          <cell r="J21">
            <v>588</v>
          </cell>
          <cell r="K21">
            <v>611</v>
          </cell>
          <cell r="L21">
            <v>650</v>
          </cell>
          <cell r="M21">
            <v>654</v>
          </cell>
          <cell r="N21">
            <v>7347</v>
          </cell>
        </row>
      </sheetData>
      <sheetData sheetId="10"/>
      <sheetData sheetId="11">
        <row r="5">
          <cell r="B5">
            <v>22</v>
          </cell>
          <cell r="C5">
            <v>12</v>
          </cell>
          <cell r="D5">
            <v>350</v>
          </cell>
          <cell r="E5">
            <v>0</v>
          </cell>
          <cell r="F5">
            <v>62</v>
          </cell>
          <cell r="G5">
            <v>49</v>
          </cell>
          <cell r="H5">
            <v>495</v>
          </cell>
          <cell r="I5">
            <v>63</v>
          </cell>
        </row>
        <row r="6">
          <cell r="B6">
            <v>13</v>
          </cell>
          <cell r="C6">
            <v>8</v>
          </cell>
          <cell r="D6">
            <v>345</v>
          </cell>
          <cell r="E6">
            <v>0</v>
          </cell>
          <cell r="F6">
            <v>62</v>
          </cell>
          <cell r="G6">
            <v>64</v>
          </cell>
          <cell r="H6">
            <v>492</v>
          </cell>
          <cell r="I6">
            <v>82</v>
          </cell>
        </row>
        <row r="7">
          <cell r="B7">
            <v>11</v>
          </cell>
          <cell r="C7">
            <v>1</v>
          </cell>
          <cell r="D7">
            <v>201</v>
          </cell>
          <cell r="E7">
            <v>0</v>
          </cell>
          <cell r="F7">
            <v>23</v>
          </cell>
          <cell r="G7">
            <v>23</v>
          </cell>
          <cell r="H7">
            <v>259</v>
          </cell>
          <cell r="I7">
            <v>31</v>
          </cell>
        </row>
        <row r="8">
          <cell r="B8">
            <v>13</v>
          </cell>
          <cell r="C8">
            <v>10</v>
          </cell>
          <cell r="D8">
            <v>258</v>
          </cell>
          <cell r="E8">
            <v>0</v>
          </cell>
          <cell r="F8">
            <v>33</v>
          </cell>
          <cell r="G8">
            <v>36</v>
          </cell>
          <cell r="H8">
            <v>350</v>
          </cell>
          <cell r="I8">
            <v>40</v>
          </cell>
        </row>
        <row r="9">
          <cell r="B9">
            <v>15</v>
          </cell>
          <cell r="C9">
            <v>7</v>
          </cell>
          <cell r="D9">
            <v>477</v>
          </cell>
          <cell r="E9">
            <v>0</v>
          </cell>
          <cell r="F9">
            <v>38</v>
          </cell>
          <cell r="G9">
            <v>52</v>
          </cell>
          <cell r="H9">
            <v>589</v>
          </cell>
          <cell r="I9">
            <v>62</v>
          </cell>
        </row>
        <row r="10">
          <cell r="B10">
            <v>19</v>
          </cell>
          <cell r="C10">
            <v>7</v>
          </cell>
          <cell r="D10">
            <v>336</v>
          </cell>
          <cell r="E10">
            <v>0</v>
          </cell>
          <cell r="F10">
            <v>51</v>
          </cell>
          <cell r="G10">
            <v>67</v>
          </cell>
          <cell r="H10">
            <v>480</v>
          </cell>
          <cell r="I10">
            <v>84</v>
          </cell>
        </row>
        <row r="11">
          <cell r="B11">
            <v>19</v>
          </cell>
          <cell r="C11">
            <v>6</v>
          </cell>
          <cell r="D11">
            <v>451</v>
          </cell>
          <cell r="E11">
            <v>0</v>
          </cell>
          <cell r="F11">
            <v>34</v>
          </cell>
          <cell r="G11">
            <v>56</v>
          </cell>
          <cell r="H11">
            <v>566</v>
          </cell>
          <cell r="I11">
            <v>74</v>
          </cell>
        </row>
        <row r="12">
          <cell r="B12">
            <v>19</v>
          </cell>
          <cell r="C12">
            <v>11</v>
          </cell>
          <cell r="D12">
            <v>568</v>
          </cell>
          <cell r="E12">
            <v>0</v>
          </cell>
          <cell r="F12">
            <v>55</v>
          </cell>
          <cell r="G12">
            <v>62</v>
          </cell>
          <cell r="H12">
            <v>715</v>
          </cell>
          <cell r="I12">
            <v>90</v>
          </cell>
        </row>
        <row r="13">
          <cell r="B13">
            <v>16</v>
          </cell>
          <cell r="C13">
            <v>7</v>
          </cell>
          <cell r="D13">
            <v>373</v>
          </cell>
          <cell r="E13">
            <v>0</v>
          </cell>
          <cell r="F13">
            <v>44</v>
          </cell>
          <cell r="G13">
            <v>40</v>
          </cell>
          <cell r="H13">
            <v>480</v>
          </cell>
          <cell r="I13">
            <v>63</v>
          </cell>
        </row>
        <row r="14">
          <cell r="B14">
            <v>32</v>
          </cell>
          <cell r="C14">
            <v>9</v>
          </cell>
          <cell r="D14">
            <v>345</v>
          </cell>
          <cell r="E14">
            <v>0</v>
          </cell>
          <cell r="F14">
            <v>49</v>
          </cell>
          <cell r="G14">
            <v>57</v>
          </cell>
          <cell r="H14">
            <v>492</v>
          </cell>
          <cell r="I14">
            <v>71</v>
          </cell>
        </row>
        <row r="15">
          <cell r="B15">
            <v>27</v>
          </cell>
          <cell r="C15">
            <v>11</v>
          </cell>
          <cell r="D15">
            <v>315</v>
          </cell>
          <cell r="E15">
            <v>0</v>
          </cell>
          <cell r="F15">
            <v>90</v>
          </cell>
          <cell r="G15">
            <v>53</v>
          </cell>
          <cell r="H15">
            <v>496</v>
          </cell>
          <cell r="I15">
            <v>73</v>
          </cell>
        </row>
        <row r="16">
          <cell r="B16">
            <v>22</v>
          </cell>
          <cell r="C16">
            <v>5</v>
          </cell>
          <cell r="D16">
            <v>189</v>
          </cell>
          <cell r="E16">
            <v>0</v>
          </cell>
          <cell r="F16">
            <v>37</v>
          </cell>
          <cell r="G16">
            <v>53</v>
          </cell>
          <cell r="H16">
            <v>306</v>
          </cell>
          <cell r="I16">
            <v>76</v>
          </cell>
        </row>
        <row r="17">
          <cell r="B17">
            <v>37</v>
          </cell>
          <cell r="C17">
            <v>10</v>
          </cell>
          <cell r="D17">
            <v>286</v>
          </cell>
          <cell r="E17">
            <v>0</v>
          </cell>
          <cell r="F17">
            <v>121</v>
          </cell>
          <cell r="G17">
            <v>42</v>
          </cell>
          <cell r="H17">
            <v>496</v>
          </cell>
          <cell r="I17">
            <v>60</v>
          </cell>
        </row>
        <row r="18">
          <cell r="B18">
            <v>16</v>
          </cell>
          <cell r="C18">
            <v>10</v>
          </cell>
          <cell r="D18">
            <v>168</v>
          </cell>
          <cell r="E18">
            <v>0</v>
          </cell>
          <cell r="F18">
            <v>46</v>
          </cell>
          <cell r="G18">
            <v>15</v>
          </cell>
          <cell r="H18">
            <v>255</v>
          </cell>
          <cell r="I18">
            <v>26</v>
          </cell>
        </row>
        <row r="19">
          <cell r="B19">
            <v>26</v>
          </cell>
          <cell r="C19">
            <v>8</v>
          </cell>
          <cell r="D19">
            <v>488</v>
          </cell>
          <cell r="E19">
            <v>0</v>
          </cell>
          <cell r="F19">
            <v>43</v>
          </cell>
          <cell r="G19">
            <v>59</v>
          </cell>
          <cell r="H19">
            <v>624</v>
          </cell>
          <cell r="I19">
            <v>86</v>
          </cell>
        </row>
        <row r="20">
          <cell r="B20">
            <v>15</v>
          </cell>
          <cell r="C20">
            <v>6</v>
          </cell>
          <cell r="D20">
            <v>146</v>
          </cell>
          <cell r="E20">
            <v>0</v>
          </cell>
          <cell r="F20">
            <v>36</v>
          </cell>
          <cell r="G20">
            <v>32</v>
          </cell>
          <cell r="H20">
            <v>235</v>
          </cell>
          <cell r="I20">
            <v>41</v>
          </cell>
        </row>
        <row r="21">
          <cell r="B21">
            <v>17</v>
          </cell>
          <cell r="C21">
            <v>5</v>
          </cell>
          <cell r="D21">
            <v>382</v>
          </cell>
          <cell r="E21">
            <v>0</v>
          </cell>
          <cell r="F21">
            <v>22</v>
          </cell>
          <cell r="G21">
            <v>46</v>
          </cell>
          <cell r="H21">
            <v>472</v>
          </cell>
          <cell r="I21">
            <v>60</v>
          </cell>
        </row>
        <row r="22">
          <cell r="B22">
            <v>9</v>
          </cell>
          <cell r="C22">
            <v>6</v>
          </cell>
          <cell r="D22">
            <v>245</v>
          </cell>
          <cell r="E22">
            <v>0</v>
          </cell>
          <cell r="F22">
            <v>16</v>
          </cell>
          <cell r="G22">
            <v>27</v>
          </cell>
          <cell r="H22">
            <v>303</v>
          </cell>
          <cell r="I22">
            <v>41</v>
          </cell>
        </row>
      </sheetData>
      <sheetData sheetId="12">
        <row r="4">
          <cell r="B4">
            <v>2</v>
          </cell>
          <cell r="C4">
            <v>95</v>
          </cell>
          <cell r="D4">
            <v>1</v>
          </cell>
          <cell r="E4">
            <v>341</v>
          </cell>
          <cell r="F4">
            <v>7</v>
          </cell>
          <cell r="G4">
            <v>0</v>
          </cell>
          <cell r="H4">
            <v>49</v>
          </cell>
          <cell r="I4">
            <v>495</v>
          </cell>
        </row>
        <row r="5">
          <cell r="B5">
            <v>0</v>
          </cell>
          <cell r="C5">
            <v>86</v>
          </cell>
          <cell r="D5">
            <v>0</v>
          </cell>
          <cell r="E5">
            <v>339</v>
          </cell>
          <cell r="F5">
            <v>3</v>
          </cell>
          <cell r="G5">
            <v>0</v>
          </cell>
          <cell r="H5">
            <v>64</v>
          </cell>
          <cell r="I5">
            <v>492</v>
          </cell>
        </row>
        <row r="6">
          <cell r="B6">
            <v>1</v>
          </cell>
          <cell r="C6">
            <v>34</v>
          </cell>
          <cell r="D6">
            <v>0</v>
          </cell>
          <cell r="E6">
            <v>200</v>
          </cell>
          <cell r="F6">
            <v>1</v>
          </cell>
          <cell r="G6">
            <v>0</v>
          </cell>
          <cell r="H6">
            <v>23</v>
          </cell>
          <cell r="I6">
            <v>259</v>
          </cell>
        </row>
        <row r="7">
          <cell r="B7">
            <v>0</v>
          </cell>
          <cell r="C7">
            <v>56</v>
          </cell>
          <cell r="D7">
            <v>1</v>
          </cell>
          <cell r="E7">
            <v>252</v>
          </cell>
          <cell r="F7">
            <v>5</v>
          </cell>
          <cell r="G7">
            <v>0</v>
          </cell>
          <cell r="H7">
            <v>36</v>
          </cell>
          <cell r="I7">
            <v>350</v>
          </cell>
        </row>
        <row r="8">
          <cell r="B8">
            <v>2</v>
          </cell>
          <cell r="C8">
            <v>61</v>
          </cell>
          <cell r="D8">
            <v>0</v>
          </cell>
          <cell r="E8">
            <v>465</v>
          </cell>
          <cell r="F8">
            <v>9</v>
          </cell>
          <cell r="G8">
            <v>0</v>
          </cell>
          <cell r="H8">
            <v>52</v>
          </cell>
          <cell r="I8">
            <v>589</v>
          </cell>
        </row>
        <row r="9">
          <cell r="B9">
            <v>2</v>
          </cell>
          <cell r="C9">
            <v>76</v>
          </cell>
          <cell r="D9">
            <v>0</v>
          </cell>
          <cell r="E9">
            <v>331</v>
          </cell>
          <cell r="F9">
            <v>3</v>
          </cell>
          <cell r="G9">
            <v>1</v>
          </cell>
          <cell r="H9">
            <v>67</v>
          </cell>
          <cell r="I9">
            <v>480</v>
          </cell>
        </row>
        <row r="10">
          <cell r="B10">
            <v>2</v>
          </cell>
          <cell r="C10">
            <v>58</v>
          </cell>
          <cell r="D10">
            <v>1</v>
          </cell>
          <cell r="E10">
            <v>445</v>
          </cell>
          <cell r="F10">
            <v>4</v>
          </cell>
          <cell r="G10">
            <v>0</v>
          </cell>
          <cell r="H10">
            <v>56</v>
          </cell>
          <cell r="I10">
            <v>566</v>
          </cell>
        </row>
        <row r="11">
          <cell r="B11">
            <v>1</v>
          </cell>
          <cell r="C11">
            <v>86</v>
          </cell>
          <cell r="D11">
            <v>0</v>
          </cell>
          <cell r="E11">
            <v>560</v>
          </cell>
          <cell r="F11">
            <v>5</v>
          </cell>
          <cell r="G11">
            <v>1</v>
          </cell>
          <cell r="H11">
            <v>62</v>
          </cell>
          <cell r="I11">
            <v>715</v>
          </cell>
        </row>
        <row r="12">
          <cell r="B12">
            <v>0</v>
          </cell>
          <cell r="C12">
            <v>68</v>
          </cell>
          <cell r="D12">
            <v>2</v>
          </cell>
          <cell r="E12">
            <v>366</v>
          </cell>
          <cell r="F12">
            <v>4</v>
          </cell>
          <cell r="G12">
            <v>0</v>
          </cell>
          <cell r="H12">
            <v>40</v>
          </cell>
          <cell r="I12">
            <v>480</v>
          </cell>
        </row>
        <row r="13">
          <cell r="B13">
            <v>2</v>
          </cell>
          <cell r="C13">
            <v>82</v>
          </cell>
          <cell r="D13">
            <v>8</v>
          </cell>
          <cell r="E13">
            <v>340</v>
          </cell>
          <cell r="F13">
            <v>3</v>
          </cell>
          <cell r="G13">
            <v>0</v>
          </cell>
          <cell r="H13">
            <v>57</v>
          </cell>
          <cell r="I13">
            <v>492</v>
          </cell>
        </row>
        <row r="14">
          <cell r="B14">
            <v>1</v>
          </cell>
          <cell r="C14">
            <v>146</v>
          </cell>
          <cell r="D14">
            <v>0</v>
          </cell>
          <cell r="E14">
            <v>291</v>
          </cell>
          <cell r="F14">
            <v>5</v>
          </cell>
          <cell r="G14">
            <v>0</v>
          </cell>
          <cell r="H14">
            <v>53</v>
          </cell>
          <cell r="I14">
            <v>496</v>
          </cell>
        </row>
        <row r="15">
          <cell r="B15">
            <v>3</v>
          </cell>
          <cell r="C15">
            <v>63</v>
          </cell>
          <cell r="D15">
            <v>0</v>
          </cell>
          <cell r="E15">
            <v>185</v>
          </cell>
          <cell r="F15">
            <v>2</v>
          </cell>
          <cell r="G15">
            <v>0</v>
          </cell>
          <cell r="H15">
            <v>53</v>
          </cell>
          <cell r="I15">
            <v>306</v>
          </cell>
        </row>
        <row r="16">
          <cell r="B16">
            <v>2</v>
          </cell>
          <cell r="C16">
            <v>173</v>
          </cell>
          <cell r="D16">
            <v>0</v>
          </cell>
          <cell r="E16">
            <v>273</v>
          </cell>
          <cell r="F16">
            <v>6</v>
          </cell>
          <cell r="G16">
            <v>0</v>
          </cell>
          <cell r="H16">
            <v>42</v>
          </cell>
          <cell r="I16">
            <v>496</v>
          </cell>
        </row>
        <row r="17">
          <cell r="B17">
            <v>0</v>
          </cell>
          <cell r="C17">
            <v>76</v>
          </cell>
          <cell r="D17">
            <v>0</v>
          </cell>
          <cell r="E17">
            <v>161</v>
          </cell>
          <cell r="F17">
            <v>3</v>
          </cell>
          <cell r="G17">
            <v>0</v>
          </cell>
          <cell r="H17">
            <v>15</v>
          </cell>
          <cell r="I17">
            <v>255</v>
          </cell>
        </row>
        <row r="18">
          <cell r="B18">
            <v>3</v>
          </cell>
          <cell r="C18">
            <v>77</v>
          </cell>
          <cell r="D18">
            <v>2</v>
          </cell>
          <cell r="E18">
            <v>480</v>
          </cell>
          <cell r="F18">
            <v>3</v>
          </cell>
          <cell r="G18">
            <v>0</v>
          </cell>
          <cell r="H18">
            <v>59</v>
          </cell>
          <cell r="I18">
            <v>624</v>
          </cell>
        </row>
        <row r="19">
          <cell r="B19">
            <v>2</v>
          </cell>
          <cell r="C19">
            <v>60</v>
          </cell>
          <cell r="D19">
            <v>0</v>
          </cell>
          <cell r="E19">
            <v>140</v>
          </cell>
          <cell r="F19">
            <v>1</v>
          </cell>
          <cell r="G19">
            <v>0</v>
          </cell>
          <cell r="H19">
            <v>32</v>
          </cell>
          <cell r="I19">
            <v>235</v>
          </cell>
        </row>
        <row r="20">
          <cell r="B20">
            <v>3</v>
          </cell>
          <cell r="C20">
            <v>43</v>
          </cell>
          <cell r="D20">
            <v>0</v>
          </cell>
          <cell r="E20">
            <v>377</v>
          </cell>
          <cell r="F20">
            <v>3</v>
          </cell>
          <cell r="G20">
            <v>0</v>
          </cell>
          <cell r="H20">
            <v>46</v>
          </cell>
          <cell r="I20">
            <v>472</v>
          </cell>
        </row>
        <row r="21">
          <cell r="B21">
            <v>4</v>
          </cell>
          <cell r="C21">
            <v>29</v>
          </cell>
          <cell r="D21">
            <v>0</v>
          </cell>
          <cell r="E21">
            <v>243</v>
          </cell>
          <cell r="F21">
            <v>0</v>
          </cell>
          <cell r="G21">
            <v>0</v>
          </cell>
          <cell r="H21">
            <v>27</v>
          </cell>
          <cell r="I21">
            <v>303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tabSelected="1" zoomScaleNormal="100" zoomScaleSheetLayoutView="75" workbookViewId="0"/>
  </sheetViews>
  <sheetFormatPr defaultColWidth="8.875" defaultRowHeight="13.5" x14ac:dyDescent="0.15"/>
  <cols>
    <col min="1" max="1" width="10.375" style="18" customWidth="1"/>
    <col min="2" max="40" width="8.125" style="18" customWidth="1"/>
    <col min="41" max="46" width="9.75" style="18" customWidth="1"/>
    <col min="47" max="16384" width="8.875" style="18"/>
  </cols>
  <sheetData>
    <row r="1" spans="1:47" ht="27" customHeight="1" x14ac:dyDescent="0.2">
      <c r="R1" s="2"/>
      <c r="S1" s="2"/>
    </row>
    <row r="2" spans="1:47" ht="23.25" customHeight="1" x14ac:dyDescent="0.15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</row>
    <row r="3" spans="1:47" ht="10.5" customHeight="1" x14ac:dyDescent="0.15"/>
    <row r="4" spans="1:47" s="23" customFormat="1" ht="52.5" customHeight="1" x14ac:dyDescent="0.15">
      <c r="A4" s="31"/>
      <c r="B4" s="39" t="s">
        <v>27</v>
      </c>
      <c r="C4" s="34"/>
      <c r="D4" s="35"/>
      <c r="E4" s="39" t="s">
        <v>29</v>
      </c>
      <c r="F4" s="34"/>
      <c r="G4" s="35"/>
      <c r="H4" s="39" t="s">
        <v>30</v>
      </c>
      <c r="I4" s="34"/>
      <c r="J4" s="35"/>
      <c r="K4" s="39" t="s">
        <v>31</v>
      </c>
      <c r="L4" s="34"/>
      <c r="M4" s="35"/>
      <c r="N4" s="39" t="s">
        <v>32</v>
      </c>
      <c r="O4" s="34"/>
      <c r="P4" s="35"/>
      <c r="Q4" s="39" t="s">
        <v>33</v>
      </c>
      <c r="R4" s="34"/>
      <c r="S4" s="35"/>
      <c r="T4" s="39" t="s">
        <v>34</v>
      </c>
      <c r="U4" s="34"/>
      <c r="V4" s="35"/>
      <c r="W4" s="39" t="s">
        <v>28</v>
      </c>
      <c r="X4" s="34"/>
      <c r="Y4" s="35"/>
      <c r="Z4" s="39" t="s">
        <v>35</v>
      </c>
      <c r="AA4" s="34"/>
      <c r="AB4" s="35"/>
      <c r="AC4" s="39" t="s">
        <v>36</v>
      </c>
      <c r="AD4" s="34"/>
      <c r="AE4" s="35"/>
      <c r="AF4" s="39" t="s">
        <v>37</v>
      </c>
      <c r="AG4" s="34"/>
      <c r="AH4" s="35"/>
      <c r="AI4" s="39" t="s">
        <v>38</v>
      </c>
      <c r="AJ4" s="34"/>
      <c r="AK4" s="35"/>
      <c r="AL4" s="39" t="s">
        <v>39</v>
      </c>
      <c r="AM4" s="34"/>
      <c r="AN4" s="35"/>
      <c r="AO4" s="33" t="s">
        <v>16</v>
      </c>
      <c r="AP4" s="34"/>
      <c r="AQ4" s="35"/>
      <c r="AR4" s="33" t="s">
        <v>21</v>
      </c>
      <c r="AS4" s="34"/>
      <c r="AT4" s="35"/>
    </row>
    <row r="5" spans="1:47" s="24" customFormat="1" ht="30" customHeight="1" x14ac:dyDescent="0.15">
      <c r="A5" s="32"/>
      <c r="B5" s="1" t="s">
        <v>20</v>
      </c>
      <c r="C5" s="1" t="s">
        <v>23</v>
      </c>
      <c r="D5" s="1" t="s">
        <v>24</v>
      </c>
      <c r="E5" s="1" t="s">
        <v>20</v>
      </c>
      <c r="F5" s="1" t="s">
        <v>23</v>
      </c>
      <c r="G5" s="1" t="s">
        <v>24</v>
      </c>
      <c r="H5" s="1" t="s">
        <v>20</v>
      </c>
      <c r="I5" s="1" t="s">
        <v>23</v>
      </c>
      <c r="J5" s="1" t="s">
        <v>24</v>
      </c>
      <c r="K5" s="1" t="s">
        <v>20</v>
      </c>
      <c r="L5" s="1" t="s">
        <v>23</v>
      </c>
      <c r="M5" s="1" t="s">
        <v>24</v>
      </c>
      <c r="N5" s="1" t="s">
        <v>20</v>
      </c>
      <c r="O5" s="1" t="s">
        <v>23</v>
      </c>
      <c r="P5" s="1" t="s">
        <v>24</v>
      </c>
      <c r="Q5" s="1" t="s">
        <v>20</v>
      </c>
      <c r="R5" s="1" t="s">
        <v>23</v>
      </c>
      <c r="S5" s="1" t="s">
        <v>24</v>
      </c>
      <c r="T5" s="1" t="s">
        <v>20</v>
      </c>
      <c r="U5" s="1" t="s">
        <v>23</v>
      </c>
      <c r="V5" s="1" t="s">
        <v>24</v>
      </c>
      <c r="W5" s="1" t="s">
        <v>20</v>
      </c>
      <c r="X5" s="1" t="s">
        <v>23</v>
      </c>
      <c r="Y5" s="1" t="s">
        <v>24</v>
      </c>
      <c r="Z5" s="1" t="s">
        <v>20</v>
      </c>
      <c r="AA5" s="1" t="s">
        <v>23</v>
      </c>
      <c r="AB5" s="1" t="s">
        <v>24</v>
      </c>
      <c r="AC5" s="1" t="s">
        <v>20</v>
      </c>
      <c r="AD5" s="1" t="s">
        <v>23</v>
      </c>
      <c r="AE5" s="1" t="s">
        <v>24</v>
      </c>
      <c r="AF5" s="1" t="s">
        <v>20</v>
      </c>
      <c r="AG5" s="1" t="s">
        <v>23</v>
      </c>
      <c r="AH5" s="1" t="s">
        <v>24</v>
      </c>
      <c r="AI5" s="1" t="s">
        <v>20</v>
      </c>
      <c r="AJ5" s="1" t="s">
        <v>23</v>
      </c>
      <c r="AK5" s="1" t="s">
        <v>24</v>
      </c>
      <c r="AL5" s="1" t="s">
        <v>20</v>
      </c>
      <c r="AM5" s="1" t="s">
        <v>23</v>
      </c>
      <c r="AN5" s="1" t="s">
        <v>24</v>
      </c>
      <c r="AO5" s="20" t="s">
        <v>20</v>
      </c>
      <c r="AP5" s="20" t="s">
        <v>23</v>
      </c>
      <c r="AQ5" s="20" t="s">
        <v>24</v>
      </c>
      <c r="AR5" s="20" t="s">
        <v>20</v>
      </c>
      <c r="AS5" s="20" t="s">
        <v>23</v>
      </c>
      <c r="AT5" s="20" t="s">
        <v>24</v>
      </c>
    </row>
    <row r="6" spans="1:47" ht="26.25" customHeight="1" x14ac:dyDescent="0.15">
      <c r="A6" s="11" t="s">
        <v>17</v>
      </c>
      <c r="B6" s="3">
        <v>328</v>
      </c>
      <c r="C6" s="3">
        <v>553</v>
      </c>
      <c r="D6" s="3">
        <v>0</v>
      </c>
      <c r="E6" s="3">
        <v>450</v>
      </c>
      <c r="F6" s="3">
        <v>582</v>
      </c>
      <c r="G6" s="3">
        <v>0</v>
      </c>
      <c r="H6" s="3">
        <v>422</v>
      </c>
      <c r="I6" s="3">
        <v>678</v>
      </c>
      <c r="J6" s="3">
        <v>0</v>
      </c>
      <c r="K6" s="3">
        <v>510</v>
      </c>
      <c r="L6" s="3">
        <v>899</v>
      </c>
      <c r="M6" s="3">
        <v>0</v>
      </c>
      <c r="N6" s="3">
        <v>480</v>
      </c>
      <c r="O6" s="3">
        <v>770</v>
      </c>
      <c r="P6" s="3">
        <v>0</v>
      </c>
      <c r="Q6" s="3">
        <v>495</v>
      </c>
      <c r="R6" s="3">
        <v>895</v>
      </c>
      <c r="S6" s="3">
        <v>0</v>
      </c>
      <c r="T6" s="3">
        <v>409</v>
      </c>
      <c r="U6" s="3">
        <v>622</v>
      </c>
      <c r="V6" s="3">
        <v>0</v>
      </c>
      <c r="W6" s="3">
        <v>672</v>
      </c>
      <c r="X6" s="3">
        <v>1174</v>
      </c>
      <c r="Y6" s="3">
        <v>0</v>
      </c>
      <c r="Z6" s="3">
        <v>777</v>
      </c>
      <c r="AA6" s="3">
        <v>1232</v>
      </c>
      <c r="AB6" s="3">
        <v>0</v>
      </c>
      <c r="AC6" s="3">
        <v>935</v>
      </c>
      <c r="AD6" s="14">
        <v>1466</v>
      </c>
      <c r="AE6" s="15">
        <v>0</v>
      </c>
      <c r="AF6" s="3">
        <v>1011</v>
      </c>
      <c r="AG6" s="3">
        <v>1659</v>
      </c>
      <c r="AH6" s="15">
        <v>0</v>
      </c>
      <c r="AI6" s="3">
        <v>1147</v>
      </c>
      <c r="AJ6" s="3">
        <v>1899</v>
      </c>
      <c r="AK6" s="15">
        <v>0</v>
      </c>
      <c r="AL6" s="3">
        <v>1684</v>
      </c>
      <c r="AM6" s="3">
        <v>2792</v>
      </c>
      <c r="AN6" s="15">
        <v>0</v>
      </c>
      <c r="AO6" s="3">
        <f>SUM(B6,E6,H6,K6,AL6,AI6,AF6,AC6,Z6,W6,T6,Q6,N6)</f>
        <v>9320</v>
      </c>
      <c r="AP6" s="3">
        <f>SUM(C6,F6,I6,L6,O6,R6,U6,X6,AA6,AD6,AG6,AJ6,AM6)</f>
        <v>15221</v>
      </c>
      <c r="AQ6" s="3">
        <f>SUM(AE6,AH6,AK6,AN6)</f>
        <v>0</v>
      </c>
      <c r="AR6" s="8">
        <f>AO6/(AO6+AP6+AQ6)</f>
        <v>0.37977262540238782</v>
      </c>
      <c r="AS6" s="8">
        <f t="shared" ref="AS6:AS14" si="0">AP6/(AO6+AP6+AQ6)</f>
        <v>0.62022737459761212</v>
      </c>
      <c r="AT6" s="21" t="s">
        <v>26</v>
      </c>
      <c r="AU6" s="25"/>
    </row>
    <row r="7" spans="1:47" ht="26.25" customHeight="1" x14ac:dyDescent="0.15">
      <c r="A7" s="12" t="s">
        <v>0</v>
      </c>
      <c r="B7" s="4">
        <v>525</v>
      </c>
      <c r="C7" s="4">
        <v>168</v>
      </c>
      <c r="D7" s="4">
        <v>0</v>
      </c>
      <c r="E7" s="4">
        <v>550</v>
      </c>
      <c r="F7" s="4">
        <v>172</v>
      </c>
      <c r="G7" s="4">
        <v>0</v>
      </c>
      <c r="H7" s="4">
        <v>568</v>
      </c>
      <c r="I7" s="4">
        <v>216</v>
      </c>
      <c r="J7" s="4">
        <v>0</v>
      </c>
      <c r="K7" s="4">
        <v>705</v>
      </c>
      <c r="L7" s="4">
        <v>276</v>
      </c>
      <c r="M7" s="4">
        <v>0</v>
      </c>
      <c r="N7" s="4">
        <v>641</v>
      </c>
      <c r="O7" s="4">
        <v>249</v>
      </c>
      <c r="P7" s="4">
        <v>0</v>
      </c>
      <c r="Q7" s="4">
        <v>699</v>
      </c>
      <c r="R7" s="4">
        <v>344</v>
      </c>
      <c r="S7" s="4">
        <v>0</v>
      </c>
      <c r="T7" s="4">
        <v>581</v>
      </c>
      <c r="U7" s="4">
        <v>294</v>
      </c>
      <c r="V7" s="4">
        <v>0</v>
      </c>
      <c r="W7" s="4">
        <v>881</v>
      </c>
      <c r="X7" s="4">
        <v>413</v>
      </c>
      <c r="Y7" s="4">
        <v>0</v>
      </c>
      <c r="Z7" s="4">
        <v>1107</v>
      </c>
      <c r="AA7" s="4">
        <v>485</v>
      </c>
      <c r="AB7" s="4">
        <v>0</v>
      </c>
      <c r="AC7" s="4">
        <v>1367</v>
      </c>
      <c r="AD7" s="16">
        <v>569</v>
      </c>
      <c r="AE7" s="4">
        <v>0</v>
      </c>
      <c r="AF7" s="4">
        <v>1486</v>
      </c>
      <c r="AG7" s="4">
        <v>684</v>
      </c>
      <c r="AH7" s="4">
        <v>0</v>
      </c>
      <c r="AI7" s="4">
        <v>1764</v>
      </c>
      <c r="AJ7" s="4">
        <v>820</v>
      </c>
      <c r="AK7" s="4">
        <v>0</v>
      </c>
      <c r="AL7" s="4">
        <v>2752</v>
      </c>
      <c r="AM7" s="4">
        <v>1467</v>
      </c>
      <c r="AN7" s="4">
        <v>0</v>
      </c>
      <c r="AO7" s="4">
        <f>SUM(B7,E7,H7,K7,AL7,AI7,AF7,AC7,Z7,W7,T7,Q7,N7)</f>
        <v>13626</v>
      </c>
      <c r="AP7" s="4">
        <f t="shared" ref="AP7:AP23" si="1">SUM(C7,F7,I7,L7,O7,R7,U7,X7,AA7,AD7,AG7,AJ7,AM7)</f>
        <v>6157</v>
      </c>
      <c r="AQ7" s="4">
        <f t="shared" ref="AQ7:AQ23" si="2">SUM(AE7,AH7,AK7,AN7)</f>
        <v>0</v>
      </c>
      <c r="AR7" s="7">
        <f>AO7/(AO7+AP7+AQ7)</f>
        <v>0.688773189101754</v>
      </c>
      <c r="AS7" s="7">
        <f t="shared" si="0"/>
        <v>0.31122681089824594</v>
      </c>
      <c r="AT7" s="5" t="s">
        <v>26</v>
      </c>
    </row>
    <row r="8" spans="1:47" ht="26.25" customHeight="1" x14ac:dyDescent="0.15">
      <c r="A8" s="12" t="s">
        <v>1</v>
      </c>
      <c r="B8" s="4">
        <v>223</v>
      </c>
      <c r="C8" s="4">
        <v>135</v>
      </c>
      <c r="D8" s="4">
        <v>0</v>
      </c>
      <c r="E8" s="4">
        <v>260</v>
      </c>
      <c r="F8" s="4">
        <v>102</v>
      </c>
      <c r="G8" s="4">
        <v>0</v>
      </c>
      <c r="H8" s="4">
        <v>240</v>
      </c>
      <c r="I8" s="4">
        <v>85</v>
      </c>
      <c r="J8" s="4">
        <v>0</v>
      </c>
      <c r="K8" s="4">
        <v>340</v>
      </c>
      <c r="L8" s="4">
        <v>127</v>
      </c>
      <c r="M8" s="4">
        <v>0</v>
      </c>
      <c r="N8" s="4">
        <v>284</v>
      </c>
      <c r="O8" s="4">
        <v>145</v>
      </c>
      <c r="P8" s="4">
        <v>0</v>
      </c>
      <c r="Q8" s="4">
        <v>306</v>
      </c>
      <c r="R8" s="4">
        <v>233</v>
      </c>
      <c r="S8" s="4">
        <v>0</v>
      </c>
      <c r="T8" s="4">
        <v>268</v>
      </c>
      <c r="U8" s="4">
        <v>151</v>
      </c>
      <c r="V8" s="4">
        <v>0</v>
      </c>
      <c r="W8" s="4">
        <v>494</v>
      </c>
      <c r="X8" s="4">
        <v>211</v>
      </c>
      <c r="Y8" s="4">
        <v>0</v>
      </c>
      <c r="Z8" s="4">
        <v>484</v>
      </c>
      <c r="AA8" s="4">
        <v>272</v>
      </c>
      <c r="AB8" s="4">
        <v>0</v>
      </c>
      <c r="AC8" s="4">
        <v>640</v>
      </c>
      <c r="AD8" s="16">
        <v>310</v>
      </c>
      <c r="AE8" s="4">
        <v>0</v>
      </c>
      <c r="AF8" s="4">
        <v>781</v>
      </c>
      <c r="AG8" s="4">
        <v>392</v>
      </c>
      <c r="AH8" s="4">
        <v>0</v>
      </c>
      <c r="AI8" s="4">
        <v>852</v>
      </c>
      <c r="AJ8" s="4">
        <v>474</v>
      </c>
      <c r="AK8" s="4">
        <v>0</v>
      </c>
      <c r="AL8" s="4">
        <v>1427</v>
      </c>
      <c r="AM8" s="4">
        <v>892</v>
      </c>
      <c r="AN8" s="4">
        <v>0</v>
      </c>
      <c r="AO8" s="4">
        <f>SUM(B8,E8,H8,K8,AL8,AI8,AF8,AC8,Z8,W8,T8,Q8,N8)</f>
        <v>6599</v>
      </c>
      <c r="AP8" s="4">
        <f t="shared" si="1"/>
        <v>3529</v>
      </c>
      <c r="AQ8" s="4">
        <f t="shared" si="2"/>
        <v>0</v>
      </c>
      <c r="AR8" s="7">
        <f t="shared" ref="AR8:AR24" si="3">AO8/(AO8+AP8+AQ8)</f>
        <v>0.65156003159557663</v>
      </c>
      <c r="AS8" s="7">
        <f t="shared" si="0"/>
        <v>0.34843996840442337</v>
      </c>
      <c r="AT8" s="5" t="s">
        <v>26</v>
      </c>
    </row>
    <row r="9" spans="1:47" ht="26.25" customHeight="1" x14ac:dyDescent="0.15">
      <c r="A9" s="12" t="s">
        <v>2</v>
      </c>
      <c r="B9" s="4">
        <v>328</v>
      </c>
      <c r="C9" s="4">
        <v>231</v>
      </c>
      <c r="D9" s="4">
        <v>0</v>
      </c>
      <c r="E9" s="4">
        <v>316</v>
      </c>
      <c r="F9" s="4">
        <v>230</v>
      </c>
      <c r="G9" s="4">
        <v>0</v>
      </c>
      <c r="H9" s="4">
        <v>344</v>
      </c>
      <c r="I9" s="4">
        <v>303</v>
      </c>
      <c r="J9" s="4">
        <v>0</v>
      </c>
      <c r="K9" s="4">
        <v>364</v>
      </c>
      <c r="L9" s="4">
        <v>346</v>
      </c>
      <c r="M9" s="4">
        <v>0</v>
      </c>
      <c r="N9" s="4">
        <v>331</v>
      </c>
      <c r="O9" s="4">
        <v>325</v>
      </c>
      <c r="P9" s="4">
        <v>0</v>
      </c>
      <c r="Q9" s="4">
        <v>337</v>
      </c>
      <c r="R9" s="4">
        <v>384</v>
      </c>
      <c r="S9" s="4">
        <v>0</v>
      </c>
      <c r="T9" s="4">
        <v>220</v>
      </c>
      <c r="U9" s="4">
        <v>325</v>
      </c>
      <c r="V9" s="4">
        <v>0</v>
      </c>
      <c r="W9" s="4">
        <v>565</v>
      </c>
      <c r="X9" s="4">
        <v>450</v>
      </c>
      <c r="Y9" s="4">
        <v>0</v>
      </c>
      <c r="Z9" s="4">
        <v>641</v>
      </c>
      <c r="AA9" s="4">
        <v>614</v>
      </c>
      <c r="AB9" s="4">
        <v>0</v>
      </c>
      <c r="AC9" s="4">
        <v>807</v>
      </c>
      <c r="AD9" s="16">
        <v>725</v>
      </c>
      <c r="AE9" s="4">
        <v>0</v>
      </c>
      <c r="AF9" s="4">
        <v>943</v>
      </c>
      <c r="AG9" s="4">
        <v>742</v>
      </c>
      <c r="AH9" s="4">
        <v>0</v>
      </c>
      <c r="AI9" s="4">
        <v>1146</v>
      </c>
      <c r="AJ9" s="4">
        <v>872</v>
      </c>
      <c r="AK9" s="4">
        <v>0</v>
      </c>
      <c r="AL9" s="4">
        <v>1537</v>
      </c>
      <c r="AM9" s="4">
        <v>1630</v>
      </c>
      <c r="AN9" s="4">
        <v>0</v>
      </c>
      <c r="AO9" s="4">
        <f>SUM(B9,E9,H9,K9,AL9,AI9,AF9,AC9,Z9,W9,T9,Q9,N9)</f>
        <v>7879</v>
      </c>
      <c r="AP9" s="4">
        <f t="shared" si="1"/>
        <v>7177</v>
      </c>
      <c r="AQ9" s="4">
        <f t="shared" si="2"/>
        <v>0</v>
      </c>
      <c r="AR9" s="7">
        <f t="shared" si="3"/>
        <v>0.5233129649309245</v>
      </c>
      <c r="AS9" s="7">
        <f t="shared" si="0"/>
        <v>0.47668703506907545</v>
      </c>
      <c r="AT9" s="5" t="s">
        <v>26</v>
      </c>
    </row>
    <row r="10" spans="1:47" ht="26.25" customHeight="1" x14ac:dyDescent="0.15">
      <c r="A10" s="12" t="s">
        <v>3</v>
      </c>
      <c r="B10" s="4">
        <v>389</v>
      </c>
      <c r="C10" s="4">
        <v>254</v>
      </c>
      <c r="D10" s="4">
        <v>0</v>
      </c>
      <c r="E10" s="4">
        <v>452</v>
      </c>
      <c r="F10" s="4">
        <v>234</v>
      </c>
      <c r="G10" s="4">
        <v>0</v>
      </c>
      <c r="H10" s="4">
        <v>493</v>
      </c>
      <c r="I10" s="4">
        <v>364</v>
      </c>
      <c r="J10" s="4">
        <v>0</v>
      </c>
      <c r="K10" s="4">
        <v>597</v>
      </c>
      <c r="L10" s="4">
        <v>367</v>
      </c>
      <c r="M10" s="4">
        <v>0</v>
      </c>
      <c r="N10" s="4">
        <v>580</v>
      </c>
      <c r="O10" s="4">
        <v>273</v>
      </c>
      <c r="P10" s="4">
        <v>0</v>
      </c>
      <c r="Q10" s="4">
        <v>590</v>
      </c>
      <c r="R10" s="4">
        <v>370</v>
      </c>
      <c r="S10" s="4">
        <v>0</v>
      </c>
      <c r="T10" s="4">
        <v>509</v>
      </c>
      <c r="U10" s="4">
        <v>258</v>
      </c>
      <c r="V10" s="4">
        <v>0</v>
      </c>
      <c r="W10" s="4">
        <v>801</v>
      </c>
      <c r="X10" s="4">
        <v>583</v>
      </c>
      <c r="Y10" s="4">
        <v>0</v>
      </c>
      <c r="Z10" s="4">
        <v>880</v>
      </c>
      <c r="AA10" s="4">
        <v>665</v>
      </c>
      <c r="AB10" s="4">
        <v>0</v>
      </c>
      <c r="AC10" s="4">
        <v>1098</v>
      </c>
      <c r="AD10" s="16">
        <v>776</v>
      </c>
      <c r="AE10" s="4">
        <v>0</v>
      </c>
      <c r="AF10" s="4">
        <v>1261</v>
      </c>
      <c r="AG10" s="4">
        <v>918</v>
      </c>
      <c r="AH10" s="4">
        <v>0</v>
      </c>
      <c r="AI10" s="4">
        <v>1281</v>
      </c>
      <c r="AJ10" s="4">
        <v>1145</v>
      </c>
      <c r="AK10" s="4">
        <v>0</v>
      </c>
      <c r="AL10" s="4">
        <v>1916</v>
      </c>
      <c r="AM10" s="4">
        <v>1530</v>
      </c>
      <c r="AN10" s="4">
        <v>0</v>
      </c>
      <c r="AO10" s="4">
        <f t="shared" ref="AO10:AO23" si="4">SUM(B10,E10,H10,K10,AL10,AI10,AF10,AC10,Z10,W10,T10,Q10,N10)</f>
        <v>10847</v>
      </c>
      <c r="AP10" s="4">
        <f t="shared" si="1"/>
        <v>7737</v>
      </c>
      <c r="AQ10" s="4">
        <f t="shared" si="2"/>
        <v>0</v>
      </c>
      <c r="AR10" s="7">
        <f t="shared" si="3"/>
        <v>0.58367412828239351</v>
      </c>
      <c r="AS10" s="7">
        <f t="shared" si="0"/>
        <v>0.41632587171760654</v>
      </c>
      <c r="AT10" s="5" t="s">
        <v>26</v>
      </c>
    </row>
    <row r="11" spans="1:47" ht="26.25" customHeight="1" x14ac:dyDescent="0.15">
      <c r="A11" s="12" t="s">
        <v>4</v>
      </c>
      <c r="B11" s="4">
        <v>586</v>
      </c>
      <c r="C11" s="4">
        <v>275</v>
      </c>
      <c r="D11" s="4">
        <v>0</v>
      </c>
      <c r="E11" s="4">
        <v>738</v>
      </c>
      <c r="F11" s="4">
        <v>391</v>
      </c>
      <c r="G11" s="4">
        <v>0</v>
      </c>
      <c r="H11" s="4">
        <v>865</v>
      </c>
      <c r="I11" s="4">
        <v>417</v>
      </c>
      <c r="J11" s="4">
        <v>0</v>
      </c>
      <c r="K11" s="4">
        <v>952</v>
      </c>
      <c r="L11" s="4">
        <v>394</v>
      </c>
      <c r="M11" s="4">
        <v>0</v>
      </c>
      <c r="N11" s="4">
        <v>976</v>
      </c>
      <c r="O11" s="4">
        <v>483</v>
      </c>
      <c r="P11" s="4">
        <v>0</v>
      </c>
      <c r="Q11" s="4">
        <v>863</v>
      </c>
      <c r="R11" s="4">
        <v>464</v>
      </c>
      <c r="S11" s="4">
        <v>0</v>
      </c>
      <c r="T11" s="4">
        <v>711</v>
      </c>
      <c r="U11" s="4">
        <v>426</v>
      </c>
      <c r="V11" s="4">
        <v>0</v>
      </c>
      <c r="W11" s="4">
        <v>1377</v>
      </c>
      <c r="X11" s="4">
        <v>734</v>
      </c>
      <c r="Y11" s="4">
        <v>0</v>
      </c>
      <c r="Z11" s="4">
        <v>1663</v>
      </c>
      <c r="AA11" s="4">
        <v>811</v>
      </c>
      <c r="AB11" s="4">
        <v>0</v>
      </c>
      <c r="AC11" s="4">
        <v>1822</v>
      </c>
      <c r="AD11" s="16">
        <v>972</v>
      </c>
      <c r="AE11" s="4">
        <v>0</v>
      </c>
      <c r="AF11" s="4">
        <v>2166</v>
      </c>
      <c r="AG11" s="4">
        <v>1094</v>
      </c>
      <c r="AH11" s="4">
        <v>0</v>
      </c>
      <c r="AI11" s="4">
        <v>2247</v>
      </c>
      <c r="AJ11" s="4">
        <v>1228</v>
      </c>
      <c r="AK11" s="4">
        <v>0</v>
      </c>
      <c r="AL11" s="4">
        <v>3119</v>
      </c>
      <c r="AM11" s="4">
        <v>1723</v>
      </c>
      <c r="AN11" s="4">
        <v>0</v>
      </c>
      <c r="AO11" s="4">
        <f t="shared" si="4"/>
        <v>18085</v>
      </c>
      <c r="AP11" s="4">
        <f t="shared" si="1"/>
        <v>9412</v>
      </c>
      <c r="AQ11" s="4">
        <f t="shared" si="2"/>
        <v>0</v>
      </c>
      <c r="AR11" s="7">
        <f t="shared" si="3"/>
        <v>0.65770811361239412</v>
      </c>
      <c r="AS11" s="7">
        <f t="shared" si="0"/>
        <v>0.34229188638760594</v>
      </c>
      <c r="AT11" s="5" t="s">
        <v>26</v>
      </c>
    </row>
    <row r="12" spans="1:47" ht="26.25" customHeight="1" x14ac:dyDescent="0.15">
      <c r="A12" s="12" t="s">
        <v>22</v>
      </c>
      <c r="B12" s="4">
        <v>433</v>
      </c>
      <c r="C12" s="4">
        <v>240</v>
      </c>
      <c r="D12" s="4">
        <v>0</v>
      </c>
      <c r="E12" s="4">
        <v>529</v>
      </c>
      <c r="F12" s="4">
        <v>226</v>
      </c>
      <c r="G12" s="4">
        <v>0</v>
      </c>
      <c r="H12" s="4">
        <v>650</v>
      </c>
      <c r="I12" s="4">
        <v>239</v>
      </c>
      <c r="J12" s="4">
        <v>0</v>
      </c>
      <c r="K12" s="4">
        <v>824</v>
      </c>
      <c r="L12" s="4">
        <v>295</v>
      </c>
      <c r="M12" s="4">
        <v>0</v>
      </c>
      <c r="N12" s="4">
        <v>686</v>
      </c>
      <c r="O12" s="4">
        <v>288</v>
      </c>
      <c r="P12" s="4">
        <v>0</v>
      </c>
      <c r="Q12" s="4">
        <v>798</v>
      </c>
      <c r="R12" s="4">
        <v>355</v>
      </c>
      <c r="S12" s="4">
        <v>0</v>
      </c>
      <c r="T12" s="4">
        <v>614</v>
      </c>
      <c r="U12" s="4">
        <v>274</v>
      </c>
      <c r="V12" s="4">
        <v>0</v>
      </c>
      <c r="W12" s="4">
        <v>1093</v>
      </c>
      <c r="X12" s="4">
        <v>491</v>
      </c>
      <c r="Y12" s="4">
        <v>0</v>
      </c>
      <c r="Z12" s="4">
        <v>1177</v>
      </c>
      <c r="AA12" s="4">
        <v>522</v>
      </c>
      <c r="AB12" s="4">
        <v>0</v>
      </c>
      <c r="AC12" s="4">
        <v>1439</v>
      </c>
      <c r="AD12" s="16">
        <v>727</v>
      </c>
      <c r="AE12" s="4">
        <v>0</v>
      </c>
      <c r="AF12" s="4">
        <v>1715</v>
      </c>
      <c r="AG12" s="4">
        <v>832</v>
      </c>
      <c r="AH12" s="4">
        <v>0</v>
      </c>
      <c r="AI12" s="4">
        <v>1867</v>
      </c>
      <c r="AJ12" s="4">
        <v>1056</v>
      </c>
      <c r="AK12" s="4">
        <v>0</v>
      </c>
      <c r="AL12" s="4">
        <v>2591</v>
      </c>
      <c r="AM12" s="4">
        <v>1649</v>
      </c>
      <c r="AN12" s="4">
        <v>0</v>
      </c>
      <c r="AO12" s="4">
        <f t="shared" si="4"/>
        <v>14416</v>
      </c>
      <c r="AP12" s="4">
        <f t="shared" si="1"/>
        <v>7194</v>
      </c>
      <c r="AQ12" s="4">
        <f t="shared" si="2"/>
        <v>0</v>
      </c>
      <c r="AR12" s="7">
        <f t="shared" si="3"/>
        <v>0.66709856547894497</v>
      </c>
      <c r="AS12" s="7">
        <f t="shared" si="0"/>
        <v>0.33290143452105508</v>
      </c>
      <c r="AT12" s="5" t="s">
        <v>26</v>
      </c>
    </row>
    <row r="13" spans="1:47" ht="26.25" customHeight="1" x14ac:dyDescent="0.15">
      <c r="A13" s="12" t="s">
        <v>5</v>
      </c>
      <c r="B13" s="4">
        <v>317</v>
      </c>
      <c r="C13" s="4">
        <v>536</v>
      </c>
      <c r="D13" s="4">
        <v>0</v>
      </c>
      <c r="E13" s="4">
        <v>448</v>
      </c>
      <c r="F13" s="4">
        <v>736</v>
      </c>
      <c r="G13" s="4">
        <v>0</v>
      </c>
      <c r="H13" s="4">
        <v>577</v>
      </c>
      <c r="I13" s="4">
        <v>735</v>
      </c>
      <c r="J13" s="4">
        <v>0</v>
      </c>
      <c r="K13" s="4">
        <v>630</v>
      </c>
      <c r="L13" s="4">
        <v>847</v>
      </c>
      <c r="M13" s="4">
        <v>0</v>
      </c>
      <c r="N13" s="4">
        <v>609</v>
      </c>
      <c r="O13" s="4">
        <v>960</v>
      </c>
      <c r="P13" s="4">
        <v>0</v>
      </c>
      <c r="Q13" s="4">
        <v>572</v>
      </c>
      <c r="R13" s="4">
        <v>958</v>
      </c>
      <c r="S13" s="4">
        <v>0</v>
      </c>
      <c r="T13" s="4">
        <v>442</v>
      </c>
      <c r="U13" s="4">
        <v>696</v>
      </c>
      <c r="V13" s="4">
        <v>0</v>
      </c>
      <c r="W13" s="4">
        <v>924</v>
      </c>
      <c r="X13" s="4">
        <v>1376</v>
      </c>
      <c r="Y13" s="4">
        <v>0</v>
      </c>
      <c r="Z13" s="4">
        <v>1076</v>
      </c>
      <c r="AA13" s="4">
        <v>1417</v>
      </c>
      <c r="AB13" s="4">
        <v>0</v>
      </c>
      <c r="AC13" s="4">
        <v>1300</v>
      </c>
      <c r="AD13" s="16">
        <v>1640</v>
      </c>
      <c r="AE13" s="4">
        <v>0</v>
      </c>
      <c r="AF13" s="4">
        <v>1486</v>
      </c>
      <c r="AG13" s="4">
        <v>2014</v>
      </c>
      <c r="AH13" s="4">
        <v>0</v>
      </c>
      <c r="AI13" s="4">
        <v>1748</v>
      </c>
      <c r="AJ13" s="4">
        <v>2193</v>
      </c>
      <c r="AK13" s="4">
        <v>0</v>
      </c>
      <c r="AL13" s="4">
        <v>2197</v>
      </c>
      <c r="AM13" s="4">
        <v>2923</v>
      </c>
      <c r="AN13" s="4">
        <v>0</v>
      </c>
      <c r="AO13" s="4">
        <f t="shared" si="4"/>
        <v>12326</v>
      </c>
      <c r="AP13" s="4">
        <f t="shared" si="1"/>
        <v>17031</v>
      </c>
      <c r="AQ13" s="4">
        <f t="shared" si="2"/>
        <v>0</v>
      </c>
      <c r="AR13" s="7">
        <f t="shared" si="3"/>
        <v>0.41986579010116837</v>
      </c>
      <c r="AS13" s="7">
        <f t="shared" si="0"/>
        <v>0.58013420989883158</v>
      </c>
      <c r="AT13" s="5" t="s">
        <v>26</v>
      </c>
    </row>
    <row r="14" spans="1:47" ht="26.25" customHeight="1" x14ac:dyDescent="0.15">
      <c r="A14" s="12" t="s">
        <v>6</v>
      </c>
      <c r="B14" s="4">
        <v>501</v>
      </c>
      <c r="C14" s="4">
        <v>182</v>
      </c>
      <c r="D14" s="4">
        <v>0</v>
      </c>
      <c r="E14" s="4">
        <v>543</v>
      </c>
      <c r="F14" s="4">
        <v>190</v>
      </c>
      <c r="G14" s="4">
        <v>0</v>
      </c>
      <c r="H14" s="4">
        <v>677</v>
      </c>
      <c r="I14" s="4">
        <v>253</v>
      </c>
      <c r="J14" s="4">
        <v>0</v>
      </c>
      <c r="K14" s="4">
        <v>786</v>
      </c>
      <c r="L14" s="4">
        <v>276</v>
      </c>
      <c r="M14" s="4">
        <v>0</v>
      </c>
      <c r="N14" s="4">
        <v>763</v>
      </c>
      <c r="O14" s="4">
        <v>256</v>
      </c>
      <c r="P14" s="4">
        <v>0</v>
      </c>
      <c r="Q14" s="4">
        <v>735</v>
      </c>
      <c r="R14" s="4">
        <v>275</v>
      </c>
      <c r="S14" s="4">
        <v>0</v>
      </c>
      <c r="T14" s="4">
        <v>637</v>
      </c>
      <c r="U14" s="4">
        <v>200</v>
      </c>
      <c r="V14" s="4">
        <v>0</v>
      </c>
      <c r="W14" s="4">
        <v>1004</v>
      </c>
      <c r="X14" s="4">
        <v>383</v>
      </c>
      <c r="Y14" s="4">
        <v>0</v>
      </c>
      <c r="Z14" s="4">
        <v>1217</v>
      </c>
      <c r="AA14" s="4">
        <v>539</v>
      </c>
      <c r="AB14" s="4">
        <v>0</v>
      </c>
      <c r="AC14" s="4">
        <v>1363</v>
      </c>
      <c r="AD14" s="16">
        <v>554</v>
      </c>
      <c r="AE14" s="4">
        <v>0</v>
      </c>
      <c r="AF14" s="4">
        <v>1545</v>
      </c>
      <c r="AG14" s="4">
        <v>646</v>
      </c>
      <c r="AH14" s="4">
        <v>0</v>
      </c>
      <c r="AI14" s="4">
        <v>1757</v>
      </c>
      <c r="AJ14" s="4">
        <v>817</v>
      </c>
      <c r="AK14" s="4">
        <v>0</v>
      </c>
      <c r="AL14" s="4">
        <v>2489</v>
      </c>
      <c r="AM14" s="4">
        <v>1319</v>
      </c>
      <c r="AN14" s="4">
        <v>0</v>
      </c>
      <c r="AO14" s="4">
        <f t="shared" si="4"/>
        <v>14017</v>
      </c>
      <c r="AP14" s="4">
        <f t="shared" si="1"/>
        <v>5890</v>
      </c>
      <c r="AQ14" s="4">
        <f t="shared" si="2"/>
        <v>0</v>
      </c>
      <c r="AR14" s="7">
        <f t="shared" si="3"/>
        <v>0.70412417742502642</v>
      </c>
      <c r="AS14" s="7">
        <f t="shared" si="0"/>
        <v>0.29587582257497363</v>
      </c>
      <c r="AT14" s="5" t="s">
        <v>26</v>
      </c>
    </row>
    <row r="15" spans="1:47" ht="26.25" customHeight="1" x14ac:dyDescent="0.15">
      <c r="A15" s="12" t="s">
        <v>7</v>
      </c>
      <c r="B15" s="4">
        <v>546</v>
      </c>
      <c r="C15" s="4">
        <v>190</v>
      </c>
      <c r="D15" s="4">
        <v>0</v>
      </c>
      <c r="E15" s="4">
        <v>636</v>
      </c>
      <c r="F15" s="4">
        <v>273</v>
      </c>
      <c r="G15" s="4">
        <v>0</v>
      </c>
      <c r="H15" s="4">
        <v>717</v>
      </c>
      <c r="I15" s="4">
        <v>317</v>
      </c>
      <c r="J15" s="4">
        <v>0</v>
      </c>
      <c r="K15" s="4">
        <v>915</v>
      </c>
      <c r="L15" s="4">
        <v>413</v>
      </c>
      <c r="M15" s="4">
        <v>0</v>
      </c>
      <c r="N15" s="4">
        <v>894</v>
      </c>
      <c r="O15" s="4">
        <v>368</v>
      </c>
      <c r="P15" s="4">
        <v>0</v>
      </c>
      <c r="Q15" s="4">
        <v>806</v>
      </c>
      <c r="R15" s="4">
        <v>426</v>
      </c>
      <c r="S15" s="4">
        <v>0</v>
      </c>
      <c r="T15" s="4">
        <v>627</v>
      </c>
      <c r="U15" s="4">
        <v>392</v>
      </c>
      <c r="V15" s="4">
        <v>0</v>
      </c>
      <c r="W15" s="4">
        <v>1216</v>
      </c>
      <c r="X15" s="4">
        <v>409</v>
      </c>
      <c r="Y15" s="4">
        <v>0</v>
      </c>
      <c r="Z15" s="4">
        <v>1363</v>
      </c>
      <c r="AA15" s="4">
        <v>738</v>
      </c>
      <c r="AB15" s="4">
        <v>0</v>
      </c>
      <c r="AC15" s="4">
        <v>1653</v>
      </c>
      <c r="AD15" s="16">
        <v>821</v>
      </c>
      <c r="AE15" s="16">
        <v>436</v>
      </c>
      <c r="AF15" s="4">
        <v>1769</v>
      </c>
      <c r="AG15" s="4">
        <v>894</v>
      </c>
      <c r="AH15" s="4">
        <v>381</v>
      </c>
      <c r="AI15" s="4">
        <v>1950</v>
      </c>
      <c r="AJ15" s="4">
        <v>1026</v>
      </c>
      <c r="AK15" s="4">
        <v>0</v>
      </c>
      <c r="AL15" s="4">
        <v>2685</v>
      </c>
      <c r="AM15" s="4">
        <v>1709</v>
      </c>
      <c r="AN15" s="4">
        <v>0</v>
      </c>
      <c r="AO15" s="4">
        <f t="shared" si="4"/>
        <v>15777</v>
      </c>
      <c r="AP15" s="4">
        <f t="shared" si="1"/>
        <v>7976</v>
      </c>
      <c r="AQ15" s="4">
        <f t="shared" si="2"/>
        <v>817</v>
      </c>
      <c r="AR15" s="7">
        <f t="shared" si="3"/>
        <v>0.64212454212454217</v>
      </c>
      <c r="AS15" s="7">
        <f>AP15/(AO15+AP15+AQ15)</f>
        <v>0.32462352462352462</v>
      </c>
      <c r="AT15" s="7">
        <f>AQ15/(AO15+AP15+AQ15)</f>
        <v>3.3251933251933249E-2</v>
      </c>
    </row>
    <row r="16" spans="1:47" ht="26.25" customHeight="1" x14ac:dyDescent="0.15">
      <c r="A16" s="12" t="s">
        <v>8</v>
      </c>
      <c r="B16" s="4">
        <v>615</v>
      </c>
      <c r="C16" s="4">
        <v>293</v>
      </c>
      <c r="D16" s="4">
        <v>0</v>
      </c>
      <c r="E16" s="4">
        <v>644</v>
      </c>
      <c r="F16" s="4">
        <v>245</v>
      </c>
      <c r="G16" s="4">
        <v>0</v>
      </c>
      <c r="H16" s="4">
        <v>671</v>
      </c>
      <c r="I16" s="4">
        <v>260</v>
      </c>
      <c r="J16" s="4">
        <v>0</v>
      </c>
      <c r="K16" s="4">
        <v>811</v>
      </c>
      <c r="L16" s="4">
        <v>320</v>
      </c>
      <c r="M16" s="4">
        <v>0</v>
      </c>
      <c r="N16" s="4">
        <v>761</v>
      </c>
      <c r="O16" s="4">
        <v>333</v>
      </c>
      <c r="P16" s="4">
        <v>0</v>
      </c>
      <c r="Q16" s="4">
        <v>1027</v>
      </c>
      <c r="R16" s="4">
        <v>477</v>
      </c>
      <c r="S16" s="4">
        <v>0</v>
      </c>
      <c r="T16" s="4">
        <v>700</v>
      </c>
      <c r="U16" s="4">
        <v>1290</v>
      </c>
      <c r="V16" s="4">
        <v>0</v>
      </c>
      <c r="W16" s="4">
        <v>1061</v>
      </c>
      <c r="X16" s="4">
        <v>852</v>
      </c>
      <c r="Y16" s="4">
        <v>0</v>
      </c>
      <c r="Z16" s="4">
        <v>1158</v>
      </c>
      <c r="AA16" s="4">
        <v>845</v>
      </c>
      <c r="AB16" s="4">
        <v>0</v>
      </c>
      <c r="AC16" s="4">
        <v>1607</v>
      </c>
      <c r="AD16" s="16">
        <v>960</v>
      </c>
      <c r="AE16" s="4">
        <v>0</v>
      </c>
      <c r="AF16" s="4">
        <v>1736</v>
      </c>
      <c r="AG16" s="4">
        <v>1042</v>
      </c>
      <c r="AH16" s="4">
        <v>0</v>
      </c>
      <c r="AI16" s="4">
        <v>2014</v>
      </c>
      <c r="AJ16" s="4">
        <v>1246</v>
      </c>
      <c r="AK16" s="4">
        <v>0</v>
      </c>
      <c r="AL16" s="4">
        <v>2994</v>
      </c>
      <c r="AM16" s="4">
        <v>2601</v>
      </c>
      <c r="AN16" s="4">
        <v>0</v>
      </c>
      <c r="AO16" s="4">
        <f t="shared" si="4"/>
        <v>15799</v>
      </c>
      <c r="AP16" s="4">
        <f t="shared" si="1"/>
        <v>10764</v>
      </c>
      <c r="AQ16" s="4">
        <f t="shared" si="2"/>
        <v>0</v>
      </c>
      <c r="AR16" s="7">
        <f t="shared" si="3"/>
        <v>0.59477468659413468</v>
      </c>
      <c r="AS16" s="7">
        <f t="shared" ref="AS16:AS24" si="5">AP16/(AO16+AP16+AQ16)</f>
        <v>0.40522531340586532</v>
      </c>
      <c r="AT16" s="5" t="s">
        <v>26</v>
      </c>
    </row>
    <row r="17" spans="1:46" ht="26.25" customHeight="1" x14ac:dyDescent="0.15">
      <c r="A17" s="12" t="s">
        <v>9</v>
      </c>
      <c r="B17" s="4">
        <v>396</v>
      </c>
      <c r="C17" s="4">
        <v>236</v>
      </c>
      <c r="D17" s="4">
        <v>0</v>
      </c>
      <c r="E17" s="4">
        <v>511</v>
      </c>
      <c r="F17" s="4">
        <v>230</v>
      </c>
      <c r="G17" s="4">
        <v>0</v>
      </c>
      <c r="H17" s="4">
        <v>623</v>
      </c>
      <c r="I17" s="4">
        <v>259</v>
      </c>
      <c r="J17" s="4">
        <v>0</v>
      </c>
      <c r="K17" s="4">
        <v>724</v>
      </c>
      <c r="L17" s="4">
        <v>295</v>
      </c>
      <c r="M17" s="4">
        <v>0</v>
      </c>
      <c r="N17" s="4">
        <v>714</v>
      </c>
      <c r="O17" s="4">
        <v>320</v>
      </c>
      <c r="P17" s="4">
        <v>0</v>
      </c>
      <c r="Q17" s="4">
        <v>723</v>
      </c>
      <c r="R17" s="4">
        <v>295</v>
      </c>
      <c r="S17" s="4">
        <v>0</v>
      </c>
      <c r="T17" s="4">
        <v>579</v>
      </c>
      <c r="U17" s="4">
        <v>351</v>
      </c>
      <c r="V17" s="4">
        <v>0</v>
      </c>
      <c r="W17" s="4">
        <v>1074</v>
      </c>
      <c r="X17" s="4">
        <v>508</v>
      </c>
      <c r="Y17" s="4">
        <v>0</v>
      </c>
      <c r="Z17" s="4">
        <v>1253</v>
      </c>
      <c r="AA17" s="4">
        <v>586</v>
      </c>
      <c r="AB17" s="4">
        <v>0</v>
      </c>
      <c r="AC17" s="4">
        <v>1562</v>
      </c>
      <c r="AD17" s="16">
        <v>759</v>
      </c>
      <c r="AE17" s="4">
        <v>0</v>
      </c>
      <c r="AF17" s="4">
        <v>1661</v>
      </c>
      <c r="AG17" s="4">
        <v>786</v>
      </c>
      <c r="AH17" s="4">
        <v>0</v>
      </c>
      <c r="AI17" s="4">
        <v>1856</v>
      </c>
      <c r="AJ17" s="4">
        <v>967</v>
      </c>
      <c r="AK17" s="4">
        <v>0</v>
      </c>
      <c r="AL17" s="4">
        <v>2885</v>
      </c>
      <c r="AM17" s="4">
        <v>1534</v>
      </c>
      <c r="AN17" s="4">
        <v>0</v>
      </c>
      <c r="AO17" s="4">
        <f t="shared" si="4"/>
        <v>14561</v>
      </c>
      <c r="AP17" s="4">
        <f t="shared" si="1"/>
        <v>7126</v>
      </c>
      <c r="AQ17" s="4">
        <f t="shared" si="2"/>
        <v>0</v>
      </c>
      <c r="AR17" s="7">
        <f t="shared" si="3"/>
        <v>0.67141605570157237</v>
      </c>
      <c r="AS17" s="7">
        <f t="shared" si="5"/>
        <v>0.32858394429842763</v>
      </c>
      <c r="AT17" s="5" t="s">
        <v>26</v>
      </c>
    </row>
    <row r="18" spans="1:46" ht="26.25" customHeight="1" x14ac:dyDescent="0.15">
      <c r="A18" s="12" t="s">
        <v>10</v>
      </c>
      <c r="B18" s="4">
        <v>518</v>
      </c>
      <c r="C18" s="4">
        <v>433</v>
      </c>
      <c r="D18" s="4">
        <v>0</v>
      </c>
      <c r="E18" s="4">
        <v>555</v>
      </c>
      <c r="F18" s="4">
        <v>424</v>
      </c>
      <c r="G18" s="4">
        <v>0</v>
      </c>
      <c r="H18" s="4">
        <v>593</v>
      </c>
      <c r="I18" s="4">
        <v>535</v>
      </c>
      <c r="J18" s="4">
        <v>0</v>
      </c>
      <c r="K18" s="4">
        <v>793</v>
      </c>
      <c r="L18" s="4">
        <v>589</v>
      </c>
      <c r="M18" s="4">
        <v>0</v>
      </c>
      <c r="N18" s="4">
        <v>913</v>
      </c>
      <c r="O18" s="4">
        <v>661</v>
      </c>
      <c r="P18" s="4">
        <v>0</v>
      </c>
      <c r="Q18" s="4">
        <v>886</v>
      </c>
      <c r="R18" s="4">
        <v>687</v>
      </c>
      <c r="S18" s="4">
        <v>0</v>
      </c>
      <c r="T18" s="4">
        <v>871</v>
      </c>
      <c r="U18" s="4">
        <v>669</v>
      </c>
      <c r="V18" s="4">
        <v>0</v>
      </c>
      <c r="W18" s="4">
        <v>1172</v>
      </c>
      <c r="X18" s="4">
        <v>1080</v>
      </c>
      <c r="Y18" s="4">
        <v>0</v>
      </c>
      <c r="Z18" s="4">
        <v>1254</v>
      </c>
      <c r="AA18" s="4">
        <v>1092</v>
      </c>
      <c r="AB18" s="4">
        <v>0</v>
      </c>
      <c r="AC18" s="4">
        <v>1498</v>
      </c>
      <c r="AD18" s="16">
        <v>1483</v>
      </c>
      <c r="AE18" s="4">
        <v>0</v>
      </c>
      <c r="AF18" s="4">
        <v>1535</v>
      </c>
      <c r="AG18" s="4">
        <v>1536</v>
      </c>
      <c r="AH18" s="4">
        <v>2902</v>
      </c>
      <c r="AI18" s="4">
        <v>1585</v>
      </c>
      <c r="AJ18" s="4">
        <v>1795</v>
      </c>
      <c r="AK18" s="4">
        <v>3165</v>
      </c>
      <c r="AL18" s="4">
        <v>2554</v>
      </c>
      <c r="AM18" s="4">
        <v>2826</v>
      </c>
      <c r="AN18" s="4">
        <v>3370</v>
      </c>
      <c r="AO18" s="4">
        <f t="shared" si="4"/>
        <v>14727</v>
      </c>
      <c r="AP18" s="4">
        <f t="shared" si="1"/>
        <v>13810</v>
      </c>
      <c r="AQ18" s="4">
        <f t="shared" si="2"/>
        <v>9437</v>
      </c>
      <c r="AR18" s="7">
        <f t="shared" si="3"/>
        <v>0.38781798072365303</v>
      </c>
      <c r="AS18" s="7">
        <f t="shared" si="5"/>
        <v>0.36366987939116235</v>
      </c>
      <c r="AT18" s="7">
        <f>AQ18/(AO18+AP18+AQ18)</f>
        <v>0.24851213988518461</v>
      </c>
    </row>
    <row r="19" spans="1:46" ht="26.25" customHeight="1" x14ac:dyDescent="0.15">
      <c r="A19" s="12" t="s">
        <v>11</v>
      </c>
      <c r="B19" s="4">
        <v>634</v>
      </c>
      <c r="C19" s="4">
        <v>270</v>
      </c>
      <c r="D19" s="4">
        <v>0</v>
      </c>
      <c r="E19" s="4">
        <v>655</v>
      </c>
      <c r="F19" s="4">
        <v>283</v>
      </c>
      <c r="G19" s="4">
        <v>0</v>
      </c>
      <c r="H19" s="4">
        <v>733</v>
      </c>
      <c r="I19" s="4">
        <v>288</v>
      </c>
      <c r="J19" s="4">
        <v>0</v>
      </c>
      <c r="K19" s="4">
        <v>905</v>
      </c>
      <c r="L19" s="4">
        <v>396</v>
      </c>
      <c r="M19" s="4">
        <v>0</v>
      </c>
      <c r="N19" s="4">
        <v>915</v>
      </c>
      <c r="O19" s="4">
        <v>364</v>
      </c>
      <c r="P19" s="4">
        <v>0</v>
      </c>
      <c r="Q19" s="4">
        <v>979</v>
      </c>
      <c r="R19" s="4">
        <v>444</v>
      </c>
      <c r="S19" s="4">
        <v>0</v>
      </c>
      <c r="T19" s="4">
        <v>931</v>
      </c>
      <c r="U19" s="4">
        <v>441</v>
      </c>
      <c r="V19" s="4">
        <v>0</v>
      </c>
      <c r="W19" s="4">
        <v>1336</v>
      </c>
      <c r="X19" s="4">
        <v>595</v>
      </c>
      <c r="Y19" s="4">
        <v>0</v>
      </c>
      <c r="Z19" s="4">
        <v>1333</v>
      </c>
      <c r="AA19" s="4">
        <v>550</v>
      </c>
      <c r="AB19" s="4">
        <v>0</v>
      </c>
      <c r="AC19" s="4">
        <v>1807</v>
      </c>
      <c r="AD19" s="16">
        <v>864</v>
      </c>
      <c r="AE19" s="4">
        <v>0</v>
      </c>
      <c r="AF19" s="4">
        <v>1891</v>
      </c>
      <c r="AG19" s="4">
        <v>867</v>
      </c>
      <c r="AH19" s="4">
        <v>0</v>
      </c>
      <c r="AI19" s="4">
        <v>2094</v>
      </c>
      <c r="AJ19" s="4">
        <v>1096</v>
      </c>
      <c r="AK19" s="4">
        <v>0</v>
      </c>
      <c r="AL19" s="4">
        <v>2869</v>
      </c>
      <c r="AM19" s="4">
        <v>2112</v>
      </c>
      <c r="AN19" s="4">
        <v>0</v>
      </c>
      <c r="AO19" s="4">
        <f t="shared" si="4"/>
        <v>17082</v>
      </c>
      <c r="AP19" s="4">
        <f t="shared" si="1"/>
        <v>8570</v>
      </c>
      <c r="AQ19" s="4">
        <f t="shared" si="2"/>
        <v>0</v>
      </c>
      <c r="AR19" s="7">
        <f t="shared" si="3"/>
        <v>0.66591298924060505</v>
      </c>
      <c r="AS19" s="7">
        <f t="shared" si="5"/>
        <v>0.33408701075939495</v>
      </c>
      <c r="AT19" s="5" t="s">
        <v>26</v>
      </c>
    </row>
    <row r="20" spans="1:46" ht="26.25" customHeight="1" x14ac:dyDescent="0.15">
      <c r="A20" s="12" t="s">
        <v>12</v>
      </c>
      <c r="B20" s="4">
        <v>905</v>
      </c>
      <c r="C20" s="4">
        <v>698</v>
      </c>
      <c r="D20" s="4">
        <v>0</v>
      </c>
      <c r="E20" s="4">
        <v>1255</v>
      </c>
      <c r="F20" s="4">
        <v>789</v>
      </c>
      <c r="G20" s="4">
        <v>0</v>
      </c>
      <c r="H20" s="4">
        <v>1282</v>
      </c>
      <c r="I20" s="4">
        <v>845</v>
      </c>
      <c r="J20" s="4">
        <v>0</v>
      </c>
      <c r="K20" s="4">
        <v>1368</v>
      </c>
      <c r="L20" s="4">
        <v>1017</v>
      </c>
      <c r="M20" s="4">
        <v>0</v>
      </c>
      <c r="N20" s="4">
        <v>1445</v>
      </c>
      <c r="O20" s="4">
        <v>1011</v>
      </c>
      <c r="P20" s="4">
        <v>0</v>
      </c>
      <c r="Q20" s="4">
        <v>1273</v>
      </c>
      <c r="R20" s="4">
        <v>1092</v>
      </c>
      <c r="S20" s="4">
        <v>0</v>
      </c>
      <c r="T20" s="4">
        <v>1138</v>
      </c>
      <c r="U20" s="4">
        <v>1228</v>
      </c>
      <c r="V20" s="4">
        <v>0</v>
      </c>
      <c r="W20" s="4">
        <v>2228</v>
      </c>
      <c r="X20" s="4">
        <v>1494</v>
      </c>
      <c r="Y20" s="4">
        <v>0</v>
      </c>
      <c r="Z20" s="4">
        <v>2323</v>
      </c>
      <c r="AA20" s="4">
        <v>1565</v>
      </c>
      <c r="AB20" s="4">
        <v>0</v>
      </c>
      <c r="AC20" s="4">
        <v>2684</v>
      </c>
      <c r="AD20" s="16">
        <v>1771</v>
      </c>
      <c r="AE20" s="4">
        <v>0</v>
      </c>
      <c r="AF20" s="4">
        <v>2861</v>
      </c>
      <c r="AG20" s="4">
        <v>1884</v>
      </c>
      <c r="AH20" s="4">
        <v>0</v>
      </c>
      <c r="AI20" s="4">
        <v>3158</v>
      </c>
      <c r="AJ20" s="4">
        <v>2153</v>
      </c>
      <c r="AK20" s="4">
        <v>0</v>
      </c>
      <c r="AL20" s="4">
        <v>3513</v>
      </c>
      <c r="AM20" s="4">
        <v>3216</v>
      </c>
      <c r="AN20" s="4">
        <v>0</v>
      </c>
      <c r="AO20" s="4">
        <f t="shared" si="4"/>
        <v>25433</v>
      </c>
      <c r="AP20" s="4">
        <f t="shared" si="1"/>
        <v>18763</v>
      </c>
      <c r="AQ20" s="4">
        <f t="shared" si="2"/>
        <v>0</v>
      </c>
      <c r="AR20" s="7">
        <f t="shared" si="3"/>
        <v>0.57545931758530189</v>
      </c>
      <c r="AS20" s="7">
        <f t="shared" si="5"/>
        <v>0.42454068241469817</v>
      </c>
      <c r="AT20" s="5" t="s">
        <v>26</v>
      </c>
    </row>
    <row r="21" spans="1:46" ht="26.25" customHeight="1" x14ac:dyDescent="0.15">
      <c r="A21" s="12" t="s">
        <v>13</v>
      </c>
      <c r="B21" s="4">
        <v>322</v>
      </c>
      <c r="C21" s="4">
        <v>117</v>
      </c>
      <c r="D21" s="4">
        <v>0</v>
      </c>
      <c r="E21" s="4">
        <v>463</v>
      </c>
      <c r="F21" s="4">
        <v>171</v>
      </c>
      <c r="G21" s="4">
        <v>0</v>
      </c>
      <c r="H21" s="4">
        <v>451</v>
      </c>
      <c r="I21" s="4">
        <v>194</v>
      </c>
      <c r="J21" s="4">
        <v>0</v>
      </c>
      <c r="K21" s="4">
        <v>529</v>
      </c>
      <c r="L21" s="4">
        <v>218</v>
      </c>
      <c r="M21" s="4">
        <v>0</v>
      </c>
      <c r="N21" s="4">
        <v>518</v>
      </c>
      <c r="O21" s="4">
        <v>235</v>
      </c>
      <c r="P21" s="4">
        <v>0</v>
      </c>
      <c r="Q21" s="4">
        <v>574</v>
      </c>
      <c r="R21" s="4">
        <v>227</v>
      </c>
      <c r="S21" s="4">
        <v>0</v>
      </c>
      <c r="T21" s="4">
        <v>553</v>
      </c>
      <c r="U21" s="4">
        <v>206</v>
      </c>
      <c r="V21" s="4">
        <v>0</v>
      </c>
      <c r="W21" s="4">
        <v>861</v>
      </c>
      <c r="X21" s="4">
        <v>369</v>
      </c>
      <c r="Y21" s="4">
        <v>0</v>
      </c>
      <c r="Z21" s="4">
        <v>1031</v>
      </c>
      <c r="AA21" s="4">
        <v>423</v>
      </c>
      <c r="AB21" s="4">
        <v>0</v>
      </c>
      <c r="AC21" s="4">
        <v>1191</v>
      </c>
      <c r="AD21" s="16">
        <v>507</v>
      </c>
      <c r="AE21" s="4">
        <v>0</v>
      </c>
      <c r="AF21" s="4">
        <v>1323</v>
      </c>
      <c r="AG21" s="4">
        <v>480</v>
      </c>
      <c r="AH21" s="4">
        <v>0</v>
      </c>
      <c r="AI21" s="4">
        <v>1473</v>
      </c>
      <c r="AJ21" s="4">
        <v>582</v>
      </c>
      <c r="AK21" s="4">
        <v>0</v>
      </c>
      <c r="AL21" s="4">
        <v>1966</v>
      </c>
      <c r="AM21" s="4">
        <v>718</v>
      </c>
      <c r="AN21" s="4">
        <v>0</v>
      </c>
      <c r="AO21" s="4">
        <f t="shared" si="4"/>
        <v>11255</v>
      </c>
      <c r="AP21" s="4">
        <f t="shared" si="1"/>
        <v>4447</v>
      </c>
      <c r="AQ21" s="4">
        <f t="shared" si="2"/>
        <v>0</v>
      </c>
      <c r="AR21" s="7">
        <f t="shared" si="3"/>
        <v>0.71678767036046365</v>
      </c>
      <c r="AS21" s="7">
        <f t="shared" si="5"/>
        <v>0.28321232963953635</v>
      </c>
      <c r="AT21" s="5" t="s">
        <v>26</v>
      </c>
    </row>
    <row r="22" spans="1:46" ht="26.25" customHeight="1" x14ac:dyDescent="0.15">
      <c r="A22" s="12" t="s">
        <v>14</v>
      </c>
      <c r="B22" s="4">
        <v>341</v>
      </c>
      <c r="C22" s="4">
        <v>107</v>
      </c>
      <c r="D22" s="4">
        <v>0</v>
      </c>
      <c r="E22" s="4">
        <v>479</v>
      </c>
      <c r="F22" s="4">
        <v>144</v>
      </c>
      <c r="G22" s="4">
        <v>0</v>
      </c>
      <c r="H22" s="4">
        <v>503</v>
      </c>
      <c r="I22" s="4">
        <v>163</v>
      </c>
      <c r="J22" s="4">
        <v>0</v>
      </c>
      <c r="K22" s="4">
        <v>618</v>
      </c>
      <c r="L22" s="4">
        <v>207</v>
      </c>
      <c r="M22" s="4">
        <v>0</v>
      </c>
      <c r="N22" s="4">
        <v>587</v>
      </c>
      <c r="O22" s="4">
        <v>194</v>
      </c>
      <c r="P22" s="4">
        <v>0</v>
      </c>
      <c r="Q22" s="4">
        <v>624</v>
      </c>
      <c r="R22" s="4">
        <v>212</v>
      </c>
      <c r="S22" s="4">
        <v>0</v>
      </c>
      <c r="T22" s="4">
        <v>681</v>
      </c>
      <c r="U22" s="4">
        <v>190</v>
      </c>
      <c r="V22" s="4">
        <v>0</v>
      </c>
      <c r="W22" s="4">
        <v>861</v>
      </c>
      <c r="X22" s="4">
        <v>274</v>
      </c>
      <c r="Y22" s="4">
        <v>0</v>
      </c>
      <c r="Z22" s="4">
        <v>938</v>
      </c>
      <c r="AA22" s="4">
        <v>365</v>
      </c>
      <c r="AB22" s="4">
        <v>0</v>
      </c>
      <c r="AC22" s="4">
        <v>1249</v>
      </c>
      <c r="AD22" s="16">
        <v>483</v>
      </c>
      <c r="AE22" s="4">
        <v>0</v>
      </c>
      <c r="AF22" s="4">
        <v>1395</v>
      </c>
      <c r="AG22" s="4">
        <v>540</v>
      </c>
      <c r="AH22" s="4">
        <v>0</v>
      </c>
      <c r="AI22" s="4">
        <v>1479</v>
      </c>
      <c r="AJ22" s="4">
        <v>618</v>
      </c>
      <c r="AK22" s="4">
        <v>0</v>
      </c>
      <c r="AL22" s="4">
        <v>2217</v>
      </c>
      <c r="AM22" s="4">
        <v>1061</v>
      </c>
      <c r="AN22" s="4">
        <v>0</v>
      </c>
      <c r="AO22" s="4">
        <f t="shared" si="4"/>
        <v>11972</v>
      </c>
      <c r="AP22" s="4">
        <f t="shared" si="1"/>
        <v>4558</v>
      </c>
      <c r="AQ22" s="4">
        <f t="shared" si="2"/>
        <v>0</v>
      </c>
      <c r="AR22" s="7">
        <f t="shared" si="3"/>
        <v>0.72425892316999396</v>
      </c>
      <c r="AS22" s="7">
        <f t="shared" si="5"/>
        <v>0.27574107683000604</v>
      </c>
      <c r="AT22" s="5" t="s">
        <v>26</v>
      </c>
    </row>
    <row r="23" spans="1:46" ht="26.25" customHeight="1" x14ac:dyDescent="0.15">
      <c r="A23" s="13" t="s">
        <v>15</v>
      </c>
      <c r="B23" s="6">
        <v>245</v>
      </c>
      <c r="C23" s="6">
        <v>122</v>
      </c>
      <c r="D23" s="6">
        <v>0</v>
      </c>
      <c r="E23" s="6">
        <v>388</v>
      </c>
      <c r="F23" s="6">
        <v>110</v>
      </c>
      <c r="G23" s="6">
        <v>0</v>
      </c>
      <c r="H23" s="6">
        <v>365</v>
      </c>
      <c r="I23" s="6">
        <v>158</v>
      </c>
      <c r="J23" s="6">
        <v>0</v>
      </c>
      <c r="K23" s="6">
        <v>471</v>
      </c>
      <c r="L23" s="6">
        <v>186</v>
      </c>
      <c r="M23" s="6">
        <v>0</v>
      </c>
      <c r="N23" s="6">
        <v>465</v>
      </c>
      <c r="O23" s="6">
        <v>138</v>
      </c>
      <c r="P23" s="6">
        <v>0</v>
      </c>
      <c r="Q23" s="6">
        <v>476</v>
      </c>
      <c r="R23" s="6">
        <v>180</v>
      </c>
      <c r="S23" s="6">
        <v>0</v>
      </c>
      <c r="T23" s="6">
        <v>445</v>
      </c>
      <c r="U23" s="6">
        <v>116</v>
      </c>
      <c r="V23" s="6">
        <v>0</v>
      </c>
      <c r="W23" s="6">
        <v>670</v>
      </c>
      <c r="X23" s="6">
        <v>185</v>
      </c>
      <c r="Y23" s="6">
        <v>0</v>
      </c>
      <c r="Z23" s="6">
        <v>743</v>
      </c>
      <c r="AA23" s="6">
        <v>289</v>
      </c>
      <c r="AB23" s="6">
        <v>0</v>
      </c>
      <c r="AC23" s="6">
        <v>947</v>
      </c>
      <c r="AD23" s="17">
        <v>414</v>
      </c>
      <c r="AE23" s="6">
        <v>0</v>
      </c>
      <c r="AF23" s="6">
        <v>987</v>
      </c>
      <c r="AG23" s="6">
        <v>463</v>
      </c>
      <c r="AH23" s="6">
        <v>0</v>
      </c>
      <c r="AI23" s="6">
        <v>1133</v>
      </c>
      <c r="AJ23" s="6">
        <v>479</v>
      </c>
      <c r="AK23" s="6">
        <v>0</v>
      </c>
      <c r="AL23" s="6">
        <v>1681</v>
      </c>
      <c r="AM23" s="6">
        <v>823</v>
      </c>
      <c r="AN23" s="6">
        <v>0</v>
      </c>
      <c r="AO23" s="6">
        <f t="shared" si="4"/>
        <v>9016</v>
      </c>
      <c r="AP23" s="6">
        <f t="shared" si="1"/>
        <v>3663</v>
      </c>
      <c r="AQ23" s="6">
        <f t="shared" si="2"/>
        <v>0</v>
      </c>
      <c r="AR23" s="9">
        <f t="shared" si="3"/>
        <v>0.71109708967584195</v>
      </c>
      <c r="AS23" s="9">
        <f t="shared" si="5"/>
        <v>0.28890291032415805</v>
      </c>
      <c r="AT23" s="22" t="s">
        <v>26</v>
      </c>
    </row>
    <row r="24" spans="1:46" ht="26.25" customHeight="1" x14ac:dyDescent="0.15">
      <c r="A24" s="26" t="s">
        <v>18</v>
      </c>
      <c r="B24" s="27">
        <f>SUM(B6:B23)</f>
        <v>8152</v>
      </c>
      <c r="C24" s="27">
        <f>SUM(C6:C23)</f>
        <v>5040</v>
      </c>
      <c r="D24" s="27">
        <f>SUM(D6:D23)</f>
        <v>0</v>
      </c>
      <c r="E24" s="27">
        <f>SUM(E6:E23)</f>
        <v>9872</v>
      </c>
      <c r="F24" s="27">
        <f t="shared" ref="F24:AQ24" si="6">SUM(F6:F23)</f>
        <v>5532</v>
      </c>
      <c r="G24" s="27">
        <f t="shared" si="6"/>
        <v>0</v>
      </c>
      <c r="H24" s="27">
        <f t="shared" si="6"/>
        <v>10774</v>
      </c>
      <c r="I24" s="27">
        <f t="shared" si="6"/>
        <v>6309</v>
      </c>
      <c r="J24" s="27">
        <f t="shared" si="6"/>
        <v>0</v>
      </c>
      <c r="K24" s="27">
        <f t="shared" si="6"/>
        <v>12842</v>
      </c>
      <c r="L24" s="27">
        <f t="shared" si="6"/>
        <v>7468</v>
      </c>
      <c r="M24" s="27">
        <f t="shared" si="6"/>
        <v>0</v>
      </c>
      <c r="N24" s="27">
        <f t="shared" si="6"/>
        <v>12562</v>
      </c>
      <c r="O24" s="27">
        <f t="shared" si="6"/>
        <v>7373</v>
      </c>
      <c r="P24" s="27">
        <f t="shared" si="6"/>
        <v>0</v>
      </c>
      <c r="Q24" s="27">
        <f t="shared" si="6"/>
        <v>12763</v>
      </c>
      <c r="R24" s="27">
        <f t="shared" si="6"/>
        <v>8318</v>
      </c>
      <c r="S24" s="27">
        <f t="shared" si="6"/>
        <v>0</v>
      </c>
      <c r="T24" s="27">
        <f t="shared" si="6"/>
        <v>10916</v>
      </c>
      <c r="U24" s="27">
        <f t="shared" si="6"/>
        <v>8129</v>
      </c>
      <c r="V24" s="27">
        <f t="shared" si="6"/>
        <v>0</v>
      </c>
      <c r="W24" s="27">
        <f t="shared" si="6"/>
        <v>18290</v>
      </c>
      <c r="X24" s="27">
        <f t="shared" si="6"/>
        <v>11581</v>
      </c>
      <c r="Y24" s="27">
        <f t="shared" si="6"/>
        <v>0</v>
      </c>
      <c r="Z24" s="27">
        <f t="shared" si="6"/>
        <v>20418</v>
      </c>
      <c r="AA24" s="27">
        <f t="shared" si="6"/>
        <v>13010</v>
      </c>
      <c r="AB24" s="27">
        <f t="shared" si="6"/>
        <v>0</v>
      </c>
      <c r="AC24" s="27">
        <f t="shared" si="6"/>
        <v>24969</v>
      </c>
      <c r="AD24" s="27">
        <f t="shared" si="6"/>
        <v>15801</v>
      </c>
      <c r="AE24" s="27">
        <f t="shared" si="6"/>
        <v>436</v>
      </c>
      <c r="AF24" s="27">
        <f t="shared" si="6"/>
        <v>27552</v>
      </c>
      <c r="AG24" s="27">
        <f t="shared" si="6"/>
        <v>17473</v>
      </c>
      <c r="AH24" s="27">
        <f t="shared" si="6"/>
        <v>3283</v>
      </c>
      <c r="AI24" s="27">
        <f t="shared" si="6"/>
        <v>30551</v>
      </c>
      <c r="AJ24" s="27">
        <f t="shared" si="6"/>
        <v>20466</v>
      </c>
      <c r="AK24" s="27">
        <f t="shared" si="6"/>
        <v>3165</v>
      </c>
      <c r="AL24" s="27">
        <f t="shared" si="6"/>
        <v>43076</v>
      </c>
      <c r="AM24" s="27">
        <f t="shared" si="6"/>
        <v>32525</v>
      </c>
      <c r="AN24" s="27">
        <f t="shared" si="6"/>
        <v>3370</v>
      </c>
      <c r="AO24" s="27">
        <f t="shared" si="6"/>
        <v>242737</v>
      </c>
      <c r="AP24" s="27">
        <f>SUM(AP6:AP23)</f>
        <v>159025</v>
      </c>
      <c r="AQ24" s="27">
        <f t="shared" si="6"/>
        <v>10254</v>
      </c>
      <c r="AR24" s="9">
        <f t="shared" si="3"/>
        <v>0.5891445963263563</v>
      </c>
      <c r="AS24" s="9">
        <f t="shared" si="5"/>
        <v>0.38596802065939184</v>
      </c>
      <c r="AT24" s="9">
        <f>AQ24/(AO24+AP24+AQ24)</f>
        <v>2.4887383014251873E-2</v>
      </c>
    </row>
    <row r="25" spans="1:46" ht="30" customHeight="1" x14ac:dyDescent="0.15">
      <c r="A25" s="44" t="s">
        <v>19</v>
      </c>
      <c r="B25" s="36">
        <f>SUM(B24:D24)</f>
        <v>13192</v>
      </c>
      <c r="C25" s="37"/>
      <c r="D25" s="38"/>
      <c r="E25" s="36">
        <f>SUM(E24:G24)</f>
        <v>15404</v>
      </c>
      <c r="F25" s="37"/>
      <c r="G25" s="38"/>
      <c r="H25" s="36">
        <f>SUM(H24:J24)</f>
        <v>17083</v>
      </c>
      <c r="I25" s="37"/>
      <c r="J25" s="38"/>
      <c r="K25" s="36">
        <f>SUM(K24:M24)</f>
        <v>20310</v>
      </c>
      <c r="L25" s="37"/>
      <c r="M25" s="38"/>
      <c r="N25" s="36">
        <f>SUM(N24:P24)</f>
        <v>19935</v>
      </c>
      <c r="O25" s="37"/>
      <c r="P25" s="38"/>
      <c r="Q25" s="36">
        <f>SUM(Q24:S24)</f>
        <v>21081</v>
      </c>
      <c r="R25" s="37"/>
      <c r="S25" s="38"/>
      <c r="T25" s="36">
        <f>SUM(T24:V24)</f>
        <v>19045</v>
      </c>
      <c r="U25" s="37"/>
      <c r="V25" s="38"/>
      <c r="W25" s="36">
        <f>SUM(W24:Y24)</f>
        <v>29871</v>
      </c>
      <c r="X25" s="37"/>
      <c r="Y25" s="38"/>
      <c r="Z25" s="36">
        <f>SUM(Z24:AB24)</f>
        <v>33428</v>
      </c>
      <c r="AA25" s="37"/>
      <c r="AB25" s="38"/>
      <c r="AC25" s="36">
        <f>SUM(AC24:AE24)</f>
        <v>41206</v>
      </c>
      <c r="AD25" s="37"/>
      <c r="AE25" s="38"/>
      <c r="AF25" s="36">
        <f>SUM(AF24:AH24)</f>
        <v>48308</v>
      </c>
      <c r="AG25" s="37"/>
      <c r="AH25" s="38"/>
      <c r="AI25" s="36">
        <f>SUM(AI24:AK24)</f>
        <v>54182</v>
      </c>
      <c r="AJ25" s="37"/>
      <c r="AK25" s="38"/>
      <c r="AL25" s="36">
        <f>SUM(AL24:AN24)</f>
        <v>78971</v>
      </c>
      <c r="AM25" s="37"/>
      <c r="AN25" s="38"/>
      <c r="AO25" s="36">
        <f>SUM(AO24:AQ24)</f>
        <v>412016</v>
      </c>
      <c r="AP25" s="37"/>
      <c r="AQ25" s="38"/>
      <c r="AR25" s="41" t="s">
        <v>25</v>
      </c>
      <c r="AS25" s="42"/>
      <c r="AT25" s="43"/>
    </row>
    <row r="26" spans="1:46" s="28" customFormat="1" ht="19.5" customHeight="1" x14ac:dyDescent="0.15">
      <c r="A26" s="18" t="s">
        <v>40</v>
      </c>
      <c r="C26" s="29"/>
      <c r="D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10"/>
      <c r="AG26" s="10"/>
      <c r="AH26" s="10"/>
      <c r="AI26" s="30"/>
    </row>
    <row r="27" spans="1:46" s="28" customFormat="1" ht="19.5" customHeight="1" x14ac:dyDescent="0.15">
      <c r="A27" s="18" t="s">
        <v>42</v>
      </c>
    </row>
    <row r="28" spans="1:46" s="28" customFormat="1" ht="19.5" customHeight="1" x14ac:dyDescent="0.15">
      <c r="A28" s="18" t="s">
        <v>41</v>
      </c>
    </row>
    <row r="29" spans="1:46" x14ac:dyDescent="0.15">
      <c r="A29" s="19"/>
    </row>
  </sheetData>
  <mergeCells count="32">
    <mergeCell ref="AI4:AK4"/>
    <mergeCell ref="A2:AT2"/>
    <mergeCell ref="N4:P4"/>
    <mergeCell ref="Z25:AB25"/>
    <mergeCell ref="T4:V4"/>
    <mergeCell ref="AR25:AT25"/>
    <mergeCell ref="AO25:AQ25"/>
    <mergeCell ref="AI25:AK25"/>
    <mergeCell ref="AL25:AN25"/>
    <mergeCell ref="Z4:AB4"/>
    <mergeCell ref="AC4:AE4"/>
    <mergeCell ref="AF4:AH4"/>
    <mergeCell ref="N25:P25"/>
    <mergeCell ref="AL4:AN4"/>
    <mergeCell ref="T25:V25"/>
    <mergeCell ref="AC25:AE25"/>
    <mergeCell ref="A4:A5"/>
    <mergeCell ref="AR4:AT4"/>
    <mergeCell ref="AO4:AQ4"/>
    <mergeCell ref="E25:G25"/>
    <mergeCell ref="H25:J25"/>
    <mergeCell ref="K25:M25"/>
    <mergeCell ref="Q25:S25"/>
    <mergeCell ref="Q4:S4"/>
    <mergeCell ref="W25:Y25"/>
    <mergeCell ref="AF25:AH25"/>
    <mergeCell ref="B4:D4"/>
    <mergeCell ref="B25:D25"/>
    <mergeCell ref="W4:Y4"/>
    <mergeCell ref="E4:G4"/>
    <mergeCell ref="H4:J4"/>
    <mergeCell ref="K4:M4"/>
  </mergeCells>
  <phoneticPr fontId="1"/>
  <pageMargins left="0.39370078740157483" right="0.39370078740157483" top="0.78740157480314965" bottom="0.39370078740157483" header="0.51181102362204722" footer="0.51181102362204722"/>
  <pageSetup paperSize="8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2022-03-25T07:37:26Z</cp:lastPrinted>
  <dcterms:created xsi:type="dcterms:W3CDTF">2004-06-26T06:15:37Z</dcterms:created>
  <dcterms:modified xsi:type="dcterms:W3CDTF">2022-08-23T06:40:36Z</dcterms:modified>
</cp:coreProperties>
</file>