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5330" windowHeight="6465"/>
  </bookViews>
  <sheets>
    <sheet name="健康増進（栄養指導）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 l="1"/>
  <c r="I4" i="1"/>
  <c r="J4" i="1"/>
  <c r="K4" i="1"/>
  <c r="M4" i="1"/>
  <c r="N4" i="1"/>
  <c r="O4" i="1"/>
  <c r="P4" i="1"/>
  <c r="C5" i="1"/>
  <c r="D5" i="1"/>
  <c r="E5" i="1"/>
  <c r="F5" i="1"/>
  <c r="G5" i="1"/>
  <c r="L5" i="1"/>
  <c r="C6" i="1"/>
  <c r="D6" i="1"/>
  <c r="E6" i="1"/>
  <c r="F6" i="1"/>
  <c r="G6" i="1"/>
  <c r="L6" i="1"/>
  <c r="C7" i="1"/>
  <c r="D7" i="1"/>
  <c r="E7" i="1"/>
  <c r="F7" i="1"/>
  <c r="G7" i="1"/>
  <c r="L7" i="1"/>
  <c r="C8" i="1"/>
  <c r="D8" i="1"/>
  <c r="E8" i="1"/>
  <c r="F8" i="1"/>
  <c r="G8" i="1"/>
  <c r="L8" i="1"/>
  <c r="C9" i="1"/>
  <c r="D9" i="1"/>
  <c r="E9" i="1"/>
  <c r="F9" i="1"/>
  <c r="B9" i="1" s="1"/>
  <c r="G9" i="1"/>
  <c r="L9" i="1"/>
  <c r="C10" i="1"/>
  <c r="D10" i="1"/>
  <c r="E10" i="1"/>
  <c r="F10" i="1"/>
  <c r="G10" i="1"/>
  <c r="L10" i="1"/>
  <c r="C11" i="1"/>
  <c r="D11" i="1"/>
  <c r="E11" i="1"/>
  <c r="F11" i="1"/>
  <c r="G11" i="1"/>
  <c r="C12" i="1"/>
  <c r="D12" i="1"/>
  <c r="E12" i="1"/>
  <c r="F12" i="1"/>
  <c r="G12" i="1"/>
  <c r="L12" i="1"/>
  <c r="C13" i="1"/>
  <c r="B13" i="1" s="1"/>
  <c r="D13" i="1"/>
  <c r="E13" i="1"/>
  <c r="F13" i="1"/>
  <c r="G13" i="1"/>
  <c r="L13" i="1"/>
  <c r="C14" i="1"/>
  <c r="D14" i="1"/>
  <c r="E14" i="1"/>
  <c r="F14" i="1"/>
  <c r="G14" i="1"/>
  <c r="L14" i="1"/>
  <c r="C15" i="1"/>
  <c r="D15" i="1"/>
  <c r="E15" i="1"/>
  <c r="F15" i="1"/>
  <c r="G15" i="1"/>
  <c r="L15" i="1"/>
  <c r="C16" i="1"/>
  <c r="D16" i="1"/>
  <c r="E16" i="1"/>
  <c r="F16" i="1"/>
  <c r="G16" i="1"/>
  <c r="L16" i="1"/>
  <c r="C17" i="1"/>
  <c r="B17" i="1" s="1"/>
  <c r="D17" i="1"/>
  <c r="E17" i="1"/>
  <c r="F17" i="1"/>
  <c r="G17" i="1"/>
  <c r="L17" i="1"/>
  <c r="C18" i="1"/>
  <c r="D18" i="1"/>
  <c r="E18" i="1"/>
  <c r="F18" i="1"/>
  <c r="G18" i="1"/>
  <c r="L18" i="1"/>
  <c r="C19" i="1"/>
  <c r="D19" i="1"/>
  <c r="E19" i="1"/>
  <c r="F19" i="1"/>
  <c r="G19" i="1"/>
  <c r="L19" i="1"/>
  <c r="C20" i="1"/>
  <c r="D20" i="1"/>
  <c r="E20" i="1"/>
  <c r="F20" i="1"/>
  <c r="G20" i="1"/>
  <c r="L20" i="1"/>
  <c r="C21" i="1"/>
  <c r="D21" i="1"/>
  <c r="E21" i="1"/>
  <c r="F21" i="1"/>
  <c r="G21" i="1"/>
  <c r="L21" i="1"/>
  <c r="C22" i="1"/>
  <c r="D22" i="1"/>
  <c r="E22" i="1"/>
  <c r="F22" i="1"/>
  <c r="G22" i="1"/>
  <c r="L22" i="1"/>
  <c r="B22" i="1" l="1"/>
  <c r="B21" i="1"/>
  <c r="B20" i="1"/>
  <c r="B19" i="1"/>
  <c r="B18" i="1"/>
  <c r="B16" i="1"/>
  <c r="B15" i="1"/>
  <c r="B14" i="1"/>
  <c r="B12" i="1"/>
  <c r="B11" i="1"/>
  <c r="B10" i="1"/>
  <c r="B8" i="1"/>
  <c r="F4" i="1"/>
  <c r="B7" i="1"/>
  <c r="L4" i="1"/>
  <c r="B6" i="1"/>
  <c r="D4" i="1"/>
  <c r="G4" i="1"/>
  <c r="C4" i="1"/>
  <c r="B5" i="1"/>
  <c r="E4" i="1"/>
  <c r="B4" i="1" l="1"/>
</calcChain>
</file>

<file path=xl/sharedStrings.xml><?xml version="1.0" encoding="utf-8"?>
<sst xmlns="http://schemas.openxmlformats.org/spreadsheetml/2006/main" count="49" uniqueCount="29">
  <si>
    <t>瀬谷区</t>
    <rPh sb="2" eb="3">
      <t>ク</t>
    </rPh>
    <phoneticPr fontId="2"/>
  </si>
  <si>
    <t>泉区</t>
    <rPh sb="1" eb="2">
      <t>ク</t>
    </rPh>
    <phoneticPr fontId="2"/>
  </si>
  <si>
    <t>栄区</t>
    <rPh sb="1" eb="2">
      <t>ク</t>
    </rPh>
    <phoneticPr fontId="2"/>
  </si>
  <si>
    <t>戸塚区</t>
    <rPh sb="2" eb="3">
      <t>ク</t>
    </rPh>
    <phoneticPr fontId="2"/>
  </si>
  <si>
    <t>都筑区</t>
    <rPh sb="2" eb="3">
      <t>ク</t>
    </rPh>
    <phoneticPr fontId="2"/>
  </si>
  <si>
    <t>青葉区</t>
    <rPh sb="2" eb="3">
      <t>ク</t>
    </rPh>
    <phoneticPr fontId="2"/>
  </si>
  <si>
    <t>緑区</t>
    <rPh sb="1" eb="2">
      <t>ク</t>
    </rPh>
    <phoneticPr fontId="2"/>
  </si>
  <si>
    <t>港北区</t>
    <rPh sb="2" eb="3">
      <t>ク</t>
    </rPh>
    <phoneticPr fontId="2"/>
  </si>
  <si>
    <t>金沢区</t>
    <rPh sb="2" eb="3">
      <t>ク</t>
    </rPh>
    <phoneticPr fontId="2"/>
  </si>
  <si>
    <t>磯子区</t>
    <rPh sb="2" eb="3">
      <t>ク</t>
    </rPh>
    <phoneticPr fontId="2"/>
  </si>
  <si>
    <t>旭区</t>
    <rPh sb="1" eb="2">
      <t>ク</t>
    </rPh>
    <phoneticPr fontId="2"/>
  </si>
  <si>
    <t>保土ケ谷区</t>
    <rPh sb="4" eb="5">
      <t>ク</t>
    </rPh>
    <phoneticPr fontId="2"/>
  </si>
  <si>
    <t>港南区</t>
    <rPh sb="2" eb="3">
      <t>ク</t>
    </rPh>
    <phoneticPr fontId="2"/>
  </si>
  <si>
    <t>南区</t>
    <rPh sb="1" eb="2">
      <t>ク</t>
    </rPh>
    <phoneticPr fontId="2"/>
  </si>
  <si>
    <t>中区</t>
    <rPh sb="1" eb="2">
      <t>ク</t>
    </rPh>
    <phoneticPr fontId="2"/>
  </si>
  <si>
    <t>西区</t>
    <rPh sb="1" eb="2">
      <t>ク</t>
    </rPh>
    <phoneticPr fontId="2"/>
  </si>
  <si>
    <t>神奈川区</t>
    <rPh sb="3" eb="4">
      <t>ク</t>
    </rPh>
    <phoneticPr fontId="2"/>
  </si>
  <si>
    <t>鶴見区</t>
    <rPh sb="2" eb="3">
      <t>ク</t>
    </rPh>
    <phoneticPr fontId="2"/>
  </si>
  <si>
    <t>総数</t>
    <rPh sb="0" eb="2">
      <t>ソウスウ</t>
    </rPh>
    <phoneticPr fontId="2"/>
  </si>
  <si>
    <r>
      <t>20</t>
    </r>
    <r>
      <rPr>
        <sz val="11"/>
        <rFont val="ＭＳ 明朝"/>
        <family val="1"/>
        <charset val="128"/>
      </rPr>
      <t>歳以上</t>
    </r>
    <phoneticPr fontId="2"/>
  </si>
  <si>
    <r>
      <t>20</t>
    </r>
    <r>
      <rPr>
        <sz val="11"/>
        <rFont val="ＭＳ 明朝"/>
        <family val="1"/>
        <charset val="128"/>
      </rPr>
      <t>歳未満</t>
    </r>
    <phoneticPr fontId="2"/>
  </si>
  <si>
    <t>乳幼児</t>
    <phoneticPr fontId="2"/>
  </si>
  <si>
    <t>妊産婦</t>
    <phoneticPr fontId="2"/>
  </si>
  <si>
    <r>
      <t>総</t>
    </r>
    <r>
      <rPr>
        <sz val="11"/>
        <rFont val="ＭＳ 明朝"/>
        <family val="1"/>
        <charset val="128"/>
      </rPr>
      <t>数</t>
    </r>
    <phoneticPr fontId="2"/>
  </si>
  <si>
    <r>
      <t>集</t>
    </r>
    <r>
      <rPr>
        <sz val="11"/>
        <rFont val="Arial Narrow"/>
        <family val="2"/>
      </rPr>
      <t xml:space="preserve">  </t>
    </r>
    <r>
      <rPr>
        <sz val="11"/>
        <rFont val="ＭＳ 明朝"/>
        <family val="1"/>
        <charset val="128"/>
      </rPr>
      <t>団</t>
    </r>
    <phoneticPr fontId="2"/>
  </si>
  <si>
    <r>
      <t>個</t>
    </r>
    <r>
      <rPr>
        <sz val="11"/>
        <rFont val="Arial Narrow"/>
        <family val="2"/>
      </rPr>
      <t xml:space="preserve">  </t>
    </r>
    <r>
      <rPr>
        <sz val="11"/>
        <rFont val="ＭＳ 明朝"/>
        <family val="1"/>
        <charset val="128"/>
      </rPr>
      <t>別</t>
    </r>
    <phoneticPr fontId="2"/>
  </si>
  <si>
    <r>
      <t>総</t>
    </r>
    <r>
      <rPr>
        <sz val="11"/>
        <rFont val="Arial Narrow"/>
        <family val="2"/>
      </rPr>
      <t xml:space="preserve">  </t>
    </r>
    <r>
      <rPr>
        <sz val="11"/>
        <rFont val="ＭＳ 明朝"/>
        <family val="1"/>
        <charset val="128"/>
      </rPr>
      <t>数</t>
    </r>
    <phoneticPr fontId="2"/>
  </si>
  <si>
    <t xml:space="preserve">   </t>
  </si>
  <si>
    <t>健康増進（栄養指導）</t>
    <rPh sb="0" eb="2">
      <t>ケンコウ</t>
    </rPh>
    <rPh sb="2" eb="4">
      <t>ゾウシン</t>
    </rPh>
    <rPh sb="5" eb="7">
      <t>エイヨウ</t>
    </rPh>
    <rPh sb="7" eb="9">
      <t>シドウ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</si>
</sst>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4"/>
      <name val="ＭＳ 明朝"/>
      <family val="1"/>
      <charset val="128"/>
    </font>
    <font>
      <sz val="11"/>
      <name val="Arial Narrow"/>
      <family val="2"/>
    </font>
    <font>
      <sz val="7"/>
      <name val="ＭＳ 明朝"/>
      <family val="1"/>
      <charset val="128"/>
    </font>
    <font>
      <sz val="11"/>
      <name val="ＭＳ Ｐゴシック"/>
      <family val="3"/>
      <charset val="128"/>
    </font>
    <font>
      <sz val="15"/>
      <name val="Arial Narrow"/>
      <family val="2"/>
    </font>
    <font>
      <sz val="12"/>
      <name val="ＭＳ 明朝"/>
      <family val="1"/>
      <charset val="128"/>
    </font>
    <font>
      <b/>
      <sz val="11"/>
      <name val="Arial Narrow"/>
      <family val="2"/>
    </font>
    <font>
      <b/>
      <sz val="15"/>
      <name val="Arial Narrow"/>
      <family val="2"/>
    </font>
    <font>
      <b/>
      <sz val="12"/>
      <name val="ＭＳ Ｐ明朝"/>
      <family val="1"/>
      <charset val="128"/>
    </font>
    <font>
      <sz val="11"/>
      <name val="ＭＳ 明朝"/>
      <family val="1"/>
      <charset val="128"/>
    </font>
    <font>
      <sz val="14"/>
      <name val="Arial Narrow"/>
      <family val="2"/>
    </font>
    <font>
      <b/>
      <sz val="14"/>
      <name val="Arial Narrow"/>
      <family val="2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38" fontId="3" fillId="0" borderId="0" applyFont="0" applyFill="0" applyBorder="0" applyAlignment="0" applyProtection="0"/>
  </cellStyleXfs>
  <cellXfs count="28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center" vertical="center"/>
    </xf>
    <xf numFmtId="0" fontId="5" fillId="0" borderId="3" xfId="0" applyFont="1" applyFill="1" applyBorder="1" applyAlignment="1" applyProtection="1">
      <alignment horizontal="center" vertical="center" shrinkToFit="1"/>
    </xf>
    <xf numFmtId="0" fontId="5" fillId="0" borderId="6" xfId="0" applyFont="1" applyFill="1" applyBorder="1" applyAlignment="1" applyProtection="1">
      <alignment horizontal="center" vertical="center" shrinkToFit="1"/>
    </xf>
    <xf numFmtId="0" fontId="6" fillId="0" borderId="0" xfId="0" applyFont="1" applyFill="1" applyAlignment="1">
      <alignment vertical="center"/>
    </xf>
    <xf numFmtId="0" fontId="8" fillId="0" borderId="9" xfId="0" applyFont="1" applyFill="1" applyBorder="1" applyAlignment="1" applyProtection="1">
      <alignment horizontal="center" vertical="center"/>
    </xf>
    <xf numFmtId="0" fontId="1" fillId="0" borderId="0" xfId="0" applyFont="1" applyFill="1" applyAlignment="1">
      <alignment horizontal="center" vertical="center" shrinkToFit="1"/>
    </xf>
    <xf numFmtId="0" fontId="1" fillId="0" borderId="10" xfId="0" applyFont="1" applyFill="1" applyBorder="1" applyAlignment="1" applyProtection="1">
      <alignment horizontal="center" vertical="center" shrinkToFit="1"/>
    </xf>
    <xf numFmtId="0" fontId="1" fillId="0" borderId="11" xfId="0" applyFont="1" applyFill="1" applyBorder="1" applyAlignment="1" applyProtection="1">
      <alignment horizontal="center" vertical="center" shrinkToFit="1"/>
    </xf>
    <xf numFmtId="0" fontId="9" fillId="0" borderId="11" xfId="0" applyFont="1" applyFill="1" applyBorder="1" applyAlignment="1" applyProtection="1">
      <alignment horizontal="center" vertical="center" shrinkToFit="1"/>
    </xf>
    <xf numFmtId="0" fontId="1" fillId="0" borderId="0" xfId="0" applyFont="1" applyFill="1" applyBorder="1" applyAlignment="1" applyProtection="1">
      <alignment horizontal="right" vertical="center"/>
    </xf>
    <xf numFmtId="0" fontId="11" fillId="0" borderId="16" xfId="0" applyFont="1" applyFill="1" applyBorder="1" applyAlignment="1">
      <alignment vertical="center"/>
    </xf>
    <xf numFmtId="0" fontId="12" fillId="0" borderId="16" xfId="0" applyFont="1" applyFill="1" applyBorder="1" applyAlignment="1">
      <alignment vertical="center"/>
    </xf>
    <xf numFmtId="0" fontId="9" fillId="0" borderId="14" xfId="0" applyFont="1" applyFill="1" applyBorder="1" applyAlignment="1" applyProtection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9" fillId="0" borderId="14" xfId="0" applyFont="1" applyFill="1" applyBorder="1" applyAlignment="1" applyProtection="1">
      <alignment horizontal="center" vertical="center" shrinkToFit="1"/>
    </xf>
    <xf numFmtId="0" fontId="10" fillId="0" borderId="14" xfId="0" applyFont="1" applyFill="1" applyBorder="1" applyAlignment="1">
      <alignment horizontal="center" vertical="center" shrinkToFit="1"/>
    </xf>
    <xf numFmtId="0" fontId="10" fillId="0" borderId="13" xfId="0" applyFont="1" applyFill="1" applyBorder="1" applyAlignment="1">
      <alignment horizontal="center" vertical="center" shrinkToFit="1"/>
    </xf>
    <xf numFmtId="0" fontId="1" fillId="0" borderId="15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38" fontId="7" fillId="0" borderId="8" xfId="1" applyFont="1" applyFill="1" applyBorder="1" applyAlignment="1" applyProtection="1">
      <alignment vertical="center"/>
    </xf>
    <xf numFmtId="38" fontId="7" fillId="0" borderId="7" xfId="1" applyFont="1" applyFill="1" applyBorder="1" applyAlignment="1" applyProtection="1">
      <alignment vertical="center"/>
    </xf>
    <xf numFmtId="38" fontId="4" fillId="0" borderId="5" xfId="1" applyFont="1" applyFill="1" applyBorder="1" applyAlignment="1" applyProtection="1">
      <alignment vertical="center"/>
    </xf>
    <xf numFmtId="38" fontId="4" fillId="0" borderId="4" xfId="1" applyFont="1" applyFill="1" applyBorder="1" applyAlignment="1" applyProtection="1">
      <alignment vertical="center"/>
    </xf>
    <xf numFmtId="38" fontId="4" fillId="0" borderId="2" xfId="1" applyFont="1" applyFill="1" applyBorder="1" applyAlignment="1" applyProtection="1">
      <alignment vertical="center"/>
    </xf>
    <xf numFmtId="38" fontId="4" fillId="0" borderId="1" xfId="1" applyFont="1" applyFill="1" applyBorder="1" applyAlignment="1" applyProtection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2"/>
  <sheetViews>
    <sheetView tabSelected="1" zoomScaleNormal="100" zoomScaleSheetLayoutView="75" workbookViewId="0">
      <pane xSplit="1" ySplit="3" topLeftCell="B4" activePane="bottomRight" state="frozen"/>
      <selection activeCell="J27" sqref="J27"/>
      <selection pane="topRight" activeCell="J27" sqref="J27"/>
      <selection pane="bottomLeft" activeCell="J27" sqref="J27"/>
      <selection pane="bottomRight"/>
    </sheetView>
  </sheetViews>
  <sheetFormatPr defaultColWidth="13.5" defaultRowHeight="16.5" x14ac:dyDescent="0.2"/>
  <cols>
    <col min="1" max="1" width="9.3984375" style="3" customWidth="1"/>
    <col min="2" max="7" width="7.796875" style="2" customWidth="1"/>
    <col min="8" max="8" width="7.59765625" style="2" customWidth="1"/>
    <col min="9" max="16" width="7.796875" style="2" customWidth="1"/>
    <col min="17" max="16384" width="13.5" style="1"/>
  </cols>
  <sheetData>
    <row r="1" spans="1:16" ht="23.25" customHeight="1" thickBot="1" x14ac:dyDescent="0.25">
      <c r="A1" s="14" t="s">
        <v>28</v>
      </c>
      <c r="B1" s="13"/>
      <c r="C1" s="13"/>
      <c r="D1" s="12"/>
      <c r="E1" s="12"/>
      <c r="F1" s="12" t="s">
        <v>27</v>
      </c>
      <c r="G1" s="12" t="s">
        <v>27</v>
      </c>
      <c r="H1" s="12" t="s">
        <v>27</v>
      </c>
      <c r="I1" s="12" t="s">
        <v>27</v>
      </c>
      <c r="J1" s="12" t="s">
        <v>27</v>
      </c>
      <c r="K1" s="12" t="s">
        <v>27</v>
      </c>
      <c r="L1" s="12" t="s">
        <v>27</v>
      </c>
      <c r="M1" s="12" t="s">
        <v>27</v>
      </c>
      <c r="N1" s="12" t="s">
        <v>27</v>
      </c>
      <c r="O1" s="12" t="s">
        <v>27</v>
      </c>
      <c r="P1" s="12" t="s">
        <v>27</v>
      </c>
    </row>
    <row r="2" spans="1:16" ht="20.100000000000001" customHeight="1" x14ac:dyDescent="0.2">
      <c r="A2" s="20"/>
      <c r="B2" s="15" t="s">
        <v>26</v>
      </c>
      <c r="C2" s="16"/>
      <c r="D2" s="16"/>
      <c r="E2" s="16"/>
      <c r="F2" s="16"/>
      <c r="G2" s="17" t="s">
        <v>25</v>
      </c>
      <c r="H2" s="18"/>
      <c r="I2" s="18"/>
      <c r="J2" s="18"/>
      <c r="K2" s="18"/>
      <c r="L2" s="17" t="s">
        <v>24</v>
      </c>
      <c r="M2" s="18"/>
      <c r="N2" s="18"/>
      <c r="O2" s="18"/>
      <c r="P2" s="19"/>
    </row>
    <row r="3" spans="1:16" s="8" customFormat="1" ht="27.95" customHeight="1" x14ac:dyDescent="0.2">
      <c r="A3" s="21"/>
      <c r="B3" s="11" t="s">
        <v>23</v>
      </c>
      <c r="C3" s="11" t="s">
        <v>22</v>
      </c>
      <c r="D3" s="11" t="s">
        <v>21</v>
      </c>
      <c r="E3" s="10" t="s">
        <v>20</v>
      </c>
      <c r="F3" s="10" t="s">
        <v>19</v>
      </c>
      <c r="G3" s="11" t="s">
        <v>18</v>
      </c>
      <c r="H3" s="11" t="s">
        <v>22</v>
      </c>
      <c r="I3" s="11" t="s">
        <v>21</v>
      </c>
      <c r="J3" s="10" t="s">
        <v>20</v>
      </c>
      <c r="K3" s="10" t="s">
        <v>19</v>
      </c>
      <c r="L3" s="11" t="s">
        <v>18</v>
      </c>
      <c r="M3" s="11" t="s">
        <v>22</v>
      </c>
      <c r="N3" s="11" t="s">
        <v>21</v>
      </c>
      <c r="O3" s="10" t="s">
        <v>20</v>
      </c>
      <c r="P3" s="9" t="s">
        <v>19</v>
      </c>
    </row>
    <row r="4" spans="1:16" s="6" customFormat="1" ht="40.5" customHeight="1" x14ac:dyDescent="0.2">
      <c r="A4" s="7" t="s">
        <v>18</v>
      </c>
      <c r="B4" s="22">
        <f t="shared" ref="B4:P4" si="0">SUM(B5:B22)</f>
        <v>147890</v>
      </c>
      <c r="C4" s="22">
        <f t="shared" si="0"/>
        <v>3288</v>
      </c>
      <c r="D4" s="22">
        <f t="shared" si="0"/>
        <v>107566</v>
      </c>
      <c r="E4" s="22">
        <f t="shared" si="0"/>
        <v>6262</v>
      </c>
      <c r="F4" s="22">
        <f t="shared" si="0"/>
        <v>30774</v>
      </c>
      <c r="G4" s="22">
        <f t="shared" si="0"/>
        <v>13303</v>
      </c>
      <c r="H4" s="22">
        <f t="shared" si="0"/>
        <v>53</v>
      </c>
      <c r="I4" s="22">
        <f t="shared" si="0"/>
        <v>10424</v>
      </c>
      <c r="J4" s="22">
        <f t="shared" si="0"/>
        <v>57</v>
      </c>
      <c r="K4" s="22">
        <f t="shared" si="0"/>
        <v>2769</v>
      </c>
      <c r="L4" s="22">
        <f t="shared" si="0"/>
        <v>128852</v>
      </c>
      <c r="M4" s="22">
        <f t="shared" si="0"/>
        <v>3235</v>
      </c>
      <c r="N4" s="22">
        <f t="shared" si="0"/>
        <v>97142</v>
      </c>
      <c r="O4" s="22">
        <f t="shared" si="0"/>
        <v>6205</v>
      </c>
      <c r="P4" s="23">
        <f t="shared" si="0"/>
        <v>28005</v>
      </c>
    </row>
    <row r="5" spans="1:16" ht="40.5" customHeight="1" x14ac:dyDescent="0.2">
      <c r="A5" s="5" t="s">
        <v>17</v>
      </c>
      <c r="B5" s="24">
        <f t="shared" ref="B5:B22" si="1">SUM(C5:F5)</f>
        <v>13696</v>
      </c>
      <c r="C5" s="24">
        <f t="shared" ref="C5:C22" si="2">SUM(H5,M5)</f>
        <v>162</v>
      </c>
      <c r="D5" s="24">
        <f t="shared" ref="D5:D22" si="3">SUM(I5,N5)</f>
        <v>11619</v>
      </c>
      <c r="E5" s="24">
        <f t="shared" ref="E5:E22" si="4">SUM(J5,O5)</f>
        <v>141</v>
      </c>
      <c r="F5" s="24">
        <f t="shared" ref="F5:F22" si="5">SUM(K5,P5)</f>
        <v>1774</v>
      </c>
      <c r="G5" s="24">
        <f t="shared" ref="G5:G22" si="6">SUM(H5:K5)</f>
        <v>681</v>
      </c>
      <c r="H5" s="24">
        <v>2</v>
      </c>
      <c r="I5" s="24">
        <v>617</v>
      </c>
      <c r="J5" s="24">
        <v>0</v>
      </c>
      <c r="K5" s="24">
        <v>62</v>
      </c>
      <c r="L5" s="24">
        <f t="shared" ref="L5:L10" si="7">SUM(M5:P5)</f>
        <v>13015</v>
      </c>
      <c r="M5" s="24">
        <v>160</v>
      </c>
      <c r="N5" s="24">
        <v>11002</v>
      </c>
      <c r="O5" s="24">
        <v>141</v>
      </c>
      <c r="P5" s="25">
        <v>1712</v>
      </c>
    </row>
    <row r="6" spans="1:16" ht="40.5" customHeight="1" x14ac:dyDescent="0.2">
      <c r="A6" s="5" t="s">
        <v>16</v>
      </c>
      <c r="B6" s="24">
        <f t="shared" si="1"/>
        <v>8337</v>
      </c>
      <c r="C6" s="24">
        <f t="shared" si="2"/>
        <v>173</v>
      </c>
      <c r="D6" s="24">
        <f t="shared" si="3"/>
        <v>6970</v>
      </c>
      <c r="E6" s="24">
        <f t="shared" si="4"/>
        <v>295</v>
      </c>
      <c r="F6" s="24">
        <f t="shared" si="5"/>
        <v>899</v>
      </c>
      <c r="G6" s="24">
        <f t="shared" si="6"/>
        <v>860</v>
      </c>
      <c r="H6" s="24">
        <v>1</v>
      </c>
      <c r="I6" s="24">
        <v>772</v>
      </c>
      <c r="J6" s="24">
        <v>0</v>
      </c>
      <c r="K6" s="24">
        <v>87</v>
      </c>
      <c r="L6" s="24">
        <f t="shared" si="7"/>
        <v>7477</v>
      </c>
      <c r="M6" s="24">
        <v>172</v>
      </c>
      <c r="N6" s="24">
        <v>6198</v>
      </c>
      <c r="O6" s="24">
        <v>295</v>
      </c>
      <c r="P6" s="25">
        <v>812</v>
      </c>
    </row>
    <row r="7" spans="1:16" ht="40.5" customHeight="1" x14ac:dyDescent="0.2">
      <c r="A7" s="5" t="s">
        <v>15</v>
      </c>
      <c r="B7" s="24">
        <f t="shared" si="1"/>
        <v>3992</v>
      </c>
      <c r="C7" s="24">
        <f t="shared" si="2"/>
        <v>96</v>
      </c>
      <c r="D7" s="24">
        <f t="shared" si="3"/>
        <v>3025</v>
      </c>
      <c r="E7" s="24">
        <f t="shared" si="4"/>
        <v>0</v>
      </c>
      <c r="F7" s="24">
        <f t="shared" si="5"/>
        <v>871</v>
      </c>
      <c r="G7" s="24">
        <f t="shared" si="6"/>
        <v>315</v>
      </c>
      <c r="H7" s="24">
        <v>0</v>
      </c>
      <c r="I7" s="24">
        <v>277</v>
      </c>
      <c r="J7" s="24">
        <v>0</v>
      </c>
      <c r="K7" s="24">
        <v>38</v>
      </c>
      <c r="L7" s="24">
        <f t="shared" si="7"/>
        <v>3677</v>
      </c>
      <c r="M7" s="24">
        <v>96</v>
      </c>
      <c r="N7" s="24">
        <v>2748</v>
      </c>
      <c r="O7" s="24">
        <v>0</v>
      </c>
      <c r="P7" s="25">
        <v>833</v>
      </c>
    </row>
    <row r="8" spans="1:16" ht="40.5" customHeight="1" x14ac:dyDescent="0.2">
      <c r="A8" s="5" t="s">
        <v>14</v>
      </c>
      <c r="B8" s="24">
        <f t="shared" si="1"/>
        <v>6358</v>
      </c>
      <c r="C8" s="24">
        <f t="shared" si="2"/>
        <v>204</v>
      </c>
      <c r="D8" s="24">
        <f t="shared" si="3"/>
        <v>3839</v>
      </c>
      <c r="E8" s="24">
        <f t="shared" si="4"/>
        <v>105</v>
      </c>
      <c r="F8" s="24">
        <f t="shared" si="5"/>
        <v>2210</v>
      </c>
      <c r="G8" s="24">
        <f t="shared" si="6"/>
        <v>1001</v>
      </c>
      <c r="H8" s="24">
        <v>0</v>
      </c>
      <c r="I8" s="24">
        <v>327</v>
      </c>
      <c r="J8" s="24">
        <v>1</v>
      </c>
      <c r="K8" s="24">
        <v>673</v>
      </c>
      <c r="L8" s="24">
        <f t="shared" si="7"/>
        <v>5357</v>
      </c>
      <c r="M8" s="24">
        <v>204</v>
      </c>
      <c r="N8" s="24">
        <v>3512</v>
      </c>
      <c r="O8" s="24">
        <v>104</v>
      </c>
      <c r="P8" s="25">
        <v>1537</v>
      </c>
    </row>
    <row r="9" spans="1:16" ht="40.5" customHeight="1" x14ac:dyDescent="0.2">
      <c r="A9" s="5" t="s">
        <v>13</v>
      </c>
      <c r="B9" s="24">
        <f t="shared" si="1"/>
        <v>6604</v>
      </c>
      <c r="C9" s="24">
        <f t="shared" si="2"/>
        <v>126</v>
      </c>
      <c r="D9" s="24">
        <f t="shared" si="3"/>
        <v>3996</v>
      </c>
      <c r="E9" s="24">
        <f t="shared" si="4"/>
        <v>402</v>
      </c>
      <c r="F9" s="24">
        <f t="shared" si="5"/>
        <v>2080</v>
      </c>
      <c r="G9" s="24">
        <f t="shared" si="6"/>
        <v>656</v>
      </c>
      <c r="H9" s="24">
        <v>0</v>
      </c>
      <c r="I9" s="24">
        <v>585</v>
      </c>
      <c r="J9" s="24">
        <v>2</v>
      </c>
      <c r="K9" s="24">
        <v>69</v>
      </c>
      <c r="L9" s="24">
        <f t="shared" si="7"/>
        <v>5948</v>
      </c>
      <c r="M9" s="24">
        <v>126</v>
      </c>
      <c r="N9" s="24">
        <v>3411</v>
      </c>
      <c r="O9" s="24">
        <v>400</v>
      </c>
      <c r="P9" s="25">
        <v>2011</v>
      </c>
    </row>
    <row r="10" spans="1:16" ht="40.5" customHeight="1" x14ac:dyDescent="0.2">
      <c r="A10" s="5" t="s">
        <v>12</v>
      </c>
      <c r="B10" s="24">
        <f t="shared" si="1"/>
        <v>9405</v>
      </c>
      <c r="C10" s="24">
        <f t="shared" si="2"/>
        <v>120</v>
      </c>
      <c r="D10" s="24">
        <f t="shared" si="3"/>
        <v>4981</v>
      </c>
      <c r="E10" s="24">
        <f t="shared" si="4"/>
        <v>989</v>
      </c>
      <c r="F10" s="24">
        <f t="shared" si="5"/>
        <v>3315</v>
      </c>
      <c r="G10" s="24">
        <f t="shared" si="6"/>
        <v>713</v>
      </c>
      <c r="H10" s="24">
        <v>1</v>
      </c>
      <c r="I10" s="24">
        <v>591</v>
      </c>
      <c r="J10" s="24">
        <v>1</v>
      </c>
      <c r="K10" s="24">
        <v>120</v>
      </c>
      <c r="L10" s="24">
        <f t="shared" si="7"/>
        <v>8692</v>
      </c>
      <c r="M10" s="24">
        <v>119</v>
      </c>
      <c r="N10" s="24">
        <v>4390</v>
      </c>
      <c r="O10" s="24">
        <v>988</v>
      </c>
      <c r="P10" s="25">
        <v>3195</v>
      </c>
    </row>
    <row r="11" spans="1:16" ht="40.5" customHeight="1" x14ac:dyDescent="0.2">
      <c r="A11" s="5" t="s">
        <v>11</v>
      </c>
      <c r="B11" s="24">
        <f t="shared" si="1"/>
        <v>6631</v>
      </c>
      <c r="C11" s="24">
        <f t="shared" si="2"/>
        <v>101</v>
      </c>
      <c r="D11" s="24">
        <f t="shared" si="3"/>
        <v>4445</v>
      </c>
      <c r="E11" s="24">
        <f t="shared" si="4"/>
        <v>247</v>
      </c>
      <c r="F11" s="24">
        <f t="shared" si="5"/>
        <v>1838</v>
      </c>
      <c r="G11" s="24">
        <f t="shared" si="6"/>
        <v>896</v>
      </c>
      <c r="H11" s="24">
        <v>0</v>
      </c>
      <c r="I11" s="24">
        <v>713</v>
      </c>
      <c r="J11" s="24">
        <v>2</v>
      </c>
      <c r="K11" s="24">
        <v>181</v>
      </c>
      <c r="L11" s="24">
        <v>0</v>
      </c>
      <c r="M11" s="24">
        <v>101</v>
      </c>
      <c r="N11" s="24">
        <v>3732</v>
      </c>
      <c r="O11" s="24">
        <v>245</v>
      </c>
      <c r="P11" s="25">
        <v>1657</v>
      </c>
    </row>
    <row r="12" spans="1:16" ht="40.5" customHeight="1" x14ac:dyDescent="0.2">
      <c r="A12" s="5" t="s">
        <v>10</v>
      </c>
      <c r="B12" s="24">
        <f t="shared" si="1"/>
        <v>8539</v>
      </c>
      <c r="C12" s="24">
        <f t="shared" si="2"/>
        <v>190</v>
      </c>
      <c r="D12" s="24">
        <f t="shared" si="3"/>
        <v>6308</v>
      </c>
      <c r="E12" s="24">
        <f t="shared" si="4"/>
        <v>227</v>
      </c>
      <c r="F12" s="24">
        <f t="shared" si="5"/>
        <v>1814</v>
      </c>
      <c r="G12" s="24">
        <f t="shared" si="6"/>
        <v>526</v>
      </c>
      <c r="H12" s="24">
        <v>0</v>
      </c>
      <c r="I12" s="24">
        <v>492</v>
      </c>
      <c r="J12" s="24">
        <v>0</v>
      </c>
      <c r="K12" s="24">
        <v>34</v>
      </c>
      <c r="L12" s="24">
        <f t="shared" ref="L12:L22" si="8">SUM(M12:P12)</f>
        <v>8013</v>
      </c>
      <c r="M12" s="24">
        <v>190</v>
      </c>
      <c r="N12" s="24">
        <v>5816</v>
      </c>
      <c r="O12" s="24">
        <v>227</v>
      </c>
      <c r="P12" s="25">
        <v>1780</v>
      </c>
    </row>
    <row r="13" spans="1:16" ht="40.5" customHeight="1" x14ac:dyDescent="0.2">
      <c r="A13" s="5" t="s">
        <v>9</v>
      </c>
      <c r="B13" s="24">
        <f t="shared" si="1"/>
        <v>5941</v>
      </c>
      <c r="C13" s="24">
        <f t="shared" si="2"/>
        <v>248</v>
      </c>
      <c r="D13" s="24">
        <f t="shared" si="3"/>
        <v>4485</v>
      </c>
      <c r="E13" s="24">
        <f t="shared" si="4"/>
        <v>153</v>
      </c>
      <c r="F13" s="24">
        <f t="shared" si="5"/>
        <v>1055</v>
      </c>
      <c r="G13" s="24">
        <f t="shared" si="6"/>
        <v>515</v>
      </c>
      <c r="H13" s="24">
        <v>2</v>
      </c>
      <c r="I13" s="24">
        <v>450</v>
      </c>
      <c r="J13" s="24">
        <v>0</v>
      </c>
      <c r="K13" s="24">
        <v>63</v>
      </c>
      <c r="L13" s="24">
        <f t="shared" si="8"/>
        <v>5426</v>
      </c>
      <c r="M13" s="24">
        <v>246</v>
      </c>
      <c r="N13" s="24">
        <v>4035</v>
      </c>
      <c r="O13" s="24">
        <v>153</v>
      </c>
      <c r="P13" s="25">
        <v>992</v>
      </c>
    </row>
    <row r="14" spans="1:16" ht="40.5" customHeight="1" x14ac:dyDescent="0.2">
      <c r="A14" s="5" t="s">
        <v>8</v>
      </c>
      <c r="B14" s="24">
        <f t="shared" si="1"/>
        <v>8542</v>
      </c>
      <c r="C14" s="24">
        <f t="shared" si="2"/>
        <v>113</v>
      </c>
      <c r="D14" s="24">
        <f t="shared" si="3"/>
        <v>5615</v>
      </c>
      <c r="E14" s="24">
        <f t="shared" si="4"/>
        <v>151</v>
      </c>
      <c r="F14" s="24">
        <f t="shared" si="5"/>
        <v>2663</v>
      </c>
      <c r="G14" s="24">
        <f t="shared" si="6"/>
        <v>620</v>
      </c>
      <c r="H14" s="24">
        <v>0</v>
      </c>
      <c r="I14" s="24">
        <v>551</v>
      </c>
      <c r="J14" s="24">
        <v>4</v>
      </c>
      <c r="K14" s="24">
        <v>65</v>
      </c>
      <c r="L14" s="24">
        <f t="shared" si="8"/>
        <v>7922</v>
      </c>
      <c r="M14" s="24">
        <v>113</v>
      </c>
      <c r="N14" s="24">
        <v>5064</v>
      </c>
      <c r="O14" s="24">
        <v>147</v>
      </c>
      <c r="P14" s="25">
        <v>2598</v>
      </c>
    </row>
    <row r="15" spans="1:16" ht="40.5" customHeight="1" x14ac:dyDescent="0.2">
      <c r="A15" s="5" t="s">
        <v>7</v>
      </c>
      <c r="B15" s="24">
        <f t="shared" si="1"/>
        <v>12056</v>
      </c>
      <c r="C15" s="24">
        <f t="shared" si="2"/>
        <v>369</v>
      </c>
      <c r="D15" s="24">
        <f t="shared" si="3"/>
        <v>10499</v>
      </c>
      <c r="E15" s="24">
        <f t="shared" si="4"/>
        <v>116</v>
      </c>
      <c r="F15" s="24">
        <f t="shared" si="5"/>
        <v>1072</v>
      </c>
      <c r="G15" s="24">
        <f t="shared" si="6"/>
        <v>1364</v>
      </c>
      <c r="H15" s="24">
        <v>2</v>
      </c>
      <c r="I15" s="24">
        <v>1295</v>
      </c>
      <c r="J15" s="24">
        <v>3</v>
      </c>
      <c r="K15" s="24">
        <v>64</v>
      </c>
      <c r="L15" s="24">
        <f t="shared" si="8"/>
        <v>10692</v>
      </c>
      <c r="M15" s="24">
        <v>367</v>
      </c>
      <c r="N15" s="24">
        <v>9204</v>
      </c>
      <c r="O15" s="24">
        <v>113</v>
      </c>
      <c r="P15" s="25">
        <v>1008</v>
      </c>
    </row>
    <row r="16" spans="1:16" ht="40.5" customHeight="1" x14ac:dyDescent="0.2">
      <c r="A16" s="5" t="s">
        <v>6</v>
      </c>
      <c r="B16" s="24">
        <f t="shared" si="1"/>
        <v>7616</v>
      </c>
      <c r="C16" s="24">
        <f t="shared" si="2"/>
        <v>233</v>
      </c>
      <c r="D16" s="24">
        <f t="shared" si="3"/>
        <v>4774</v>
      </c>
      <c r="E16" s="24">
        <f t="shared" si="4"/>
        <v>281</v>
      </c>
      <c r="F16" s="24">
        <f t="shared" si="5"/>
        <v>2328</v>
      </c>
      <c r="G16" s="24">
        <f t="shared" si="6"/>
        <v>585</v>
      </c>
      <c r="H16" s="24">
        <v>1</v>
      </c>
      <c r="I16" s="24">
        <v>374</v>
      </c>
      <c r="J16" s="24">
        <v>0</v>
      </c>
      <c r="K16" s="24">
        <v>210</v>
      </c>
      <c r="L16" s="24">
        <f t="shared" si="8"/>
        <v>7031</v>
      </c>
      <c r="M16" s="24">
        <v>232</v>
      </c>
      <c r="N16" s="24">
        <v>4400</v>
      </c>
      <c r="O16" s="24">
        <v>281</v>
      </c>
      <c r="P16" s="25">
        <v>2118</v>
      </c>
    </row>
    <row r="17" spans="1:16" ht="40.5" customHeight="1" x14ac:dyDescent="0.2">
      <c r="A17" s="5" t="s">
        <v>5</v>
      </c>
      <c r="B17" s="24">
        <f t="shared" si="1"/>
        <v>15010</v>
      </c>
      <c r="C17" s="24">
        <f t="shared" si="2"/>
        <v>244</v>
      </c>
      <c r="D17" s="24">
        <f t="shared" si="3"/>
        <v>12781</v>
      </c>
      <c r="E17" s="24">
        <f t="shared" si="4"/>
        <v>428</v>
      </c>
      <c r="F17" s="24">
        <f t="shared" si="5"/>
        <v>1557</v>
      </c>
      <c r="G17" s="24">
        <f t="shared" si="6"/>
        <v>1664</v>
      </c>
      <c r="H17" s="24">
        <v>12</v>
      </c>
      <c r="I17" s="24">
        <v>1544</v>
      </c>
      <c r="J17" s="24">
        <v>4</v>
      </c>
      <c r="K17" s="24">
        <v>104</v>
      </c>
      <c r="L17" s="24">
        <f t="shared" si="8"/>
        <v>13346</v>
      </c>
      <c r="M17" s="24">
        <v>232</v>
      </c>
      <c r="N17" s="24">
        <v>11237</v>
      </c>
      <c r="O17" s="24">
        <v>424</v>
      </c>
      <c r="P17" s="25">
        <v>1453</v>
      </c>
    </row>
    <row r="18" spans="1:16" ht="40.5" customHeight="1" x14ac:dyDescent="0.2">
      <c r="A18" s="5" t="s">
        <v>4</v>
      </c>
      <c r="B18" s="24">
        <f t="shared" si="1"/>
        <v>7899</v>
      </c>
      <c r="C18" s="24">
        <f t="shared" si="2"/>
        <v>388</v>
      </c>
      <c r="D18" s="24">
        <f t="shared" si="3"/>
        <v>4923</v>
      </c>
      <c r="E18" s="24">
        <f t="shared" si="4"/>
        <v>989</v>
      </c>
      <c r="F18" s="24">
        <f t="shared" si="5"/>
        <v>1599</v>
      </c>
      <c r="G18" s="24">
        <f t="shared" si="6"/>
        <v>339</v>
      </c>
      <c r="H18" s="24">
        <v>0</v>
      </c>
      <c r="I18" s="24">
        <v>0</v>
      </c>
      <c r="J18" s="24">
        <v>32</v>
      </c>
      <c r="K18" s="24">
        <v>307</v>
      </c>
      <c r="L18" s="24">
        <f t="shared" si="8"/>
        <v>7560</v>
      </c>
      <c r="M18" s="24">
        <v>388</v>
      </c>
      <c r="N18" s="24">
        <v>4923</v>
      </c>
      <c r="O18" s="24">
        <v>957</v>
      </c>
      <c r="P18" s="25">
        <v>1292</v>
      </c>
    </row>
    <row r="19" spans="1:16" ht="40.5" customHeight="1" x14ac:dyDescent="0.2">
      <c r="A19" s="5" t="s">
        <v>3</v>
      </c>
      <c r="B19" s="24">
        <f t="shared" si="1"/>
        <v>10117</v>
      </c>
      <c r="C19" s="24">
        <f t="shared" si="2"/>
        <v>217</v>
      </c>
      <c r="D19" s="24">
        <f t="shared" si="3"/>
        <v>8625</v>
      </c>
      <c r="E19" s="24">
        <f t="shared" si="4"/>
        <v>913</v>
      </c>
      <c r="F19" s="24">
        <f t="shared" si="5"/>
        <v>362</v>
      </c>
      <c r="G19" s="24">
        <f t="shared" si="6"/>
        <v>881</v>
      </c>
      <c r="H19" s="24">
        <v>0</v>
      </c>
      <c r="I19" s="24">
        <v>758</v>
      </c>
      <c r="J19" s="24">
        <v>0</v>
      </c>
      <c r="K19" s="24">
        <v>123</v>
      </c>
      <c r="L19" s="24">
        <f t="shared" si="8"/>
        <v>9236</v>
      </c>
      <c r="M19" s="24">
        <v>217</v>
      </c>
      <c r="N19" s="24">
        <v>7867</v>
      </c>
      <c r="O19" s="24">
        <v>913</v>
      </c>
      <c r="P19" s="25">
        <v>239</v>
      </c>
    </row>
    <row r="20" spans="1:16" ht="40.5" customHeight="1" x14ac:dyDescent="0.2">
      <c r="A20" s="5" t="s">
        <v>2</v>
      </c>
      <c r="B20" s="24">
        <f t="shared" si="1"/>
        <v>5901</v>
      </c>
      <c r="C20" s="24">
        <f t="shared" si="2"/>
        <v>47</v>
      </c>
      <c r="D20" s="24">
        <f t="shared" si="3"/>
        <v>4002</v>
      </c>
      <c r="E20" s="24">
        <f t="shared" si="4"/>
        <v>275</v>
      </c>
      <c r="F20" s="24">
        <f t="shared" si="5"/>
        <v>1577</v>
      </c>
      <c r="G20" s="24">
        <f t="shared" si="6"/>
        <v>566</v>
      </c>
      <c r="H20" s="24">
        <v>2</v>
      </c>
      <c r="I20" s="24">
        <v>242</v>
      </c>
      <c r="J20" s="24">
        <v>1</v>
      </c>
      <c r="K20" s="24">
        <v>321</v>
      </c>
      <c r="L20" s="24">
        <f t="shared" si="8"/>
        <v>5335</v>
      </c>
      <c r="M20" s="24">
        <v>45</v>
      </c>
      <c r="N20" s="24">
        <v>3760</v>
      </c>
      <c r="O20" s="24">
        <v>274</v>
      </c>
      <c r="P20" s="25">
        <v>1256</v>
      </c>
    </row>
    <row r="21" spans="1:16" ht="40.5" customHeight="1" x14ac:dyDescent="0.2">
      <c r="A21" s="5" t="s">
        <v>1</v>
      </c>
      <c r="B21" s="24">
        <f t="shared" si="1"/>
        <v>5854</v>
      </c>
      <c r="C21" s="24">
        <f t="shared" si="2"/>
        <v>177</v>
      </c>
      <c r="D21" s="24">
        <f t="shared" si="3"/>
        <v>3420</v>
      </c>
      <c r="E21" s="24">
        <f t="shared" si="4"/>
        <v>260</v>
      </c>
      <c r="F21" s="24">
        <f t="shared" si="5"/>
        <v>1997</v>
      </c>
      <c r="G21" s="24">
        <f t="shared" si="6"/>
        <v>670</v>
      </c>
      <c r="H21" s="24">
        <v>25</v>
      </c>
      <c r="I21" s="24">
        <v>433</v>
      </c>
      <c r="J21" s="24">
        <v>1</v>
      </c>
      <c r="K21" s="24">
        <v>211</v>
      </c>
      <c r="L21" s="24">
        <f t="shared" si="8"/>
        <v>5184</v>
      </c>
      <c r="M21" s="24">
        <v>152</v>
      </c>
      <c r="N21" s="24">
        <v>2987</v>
      </c>
      <c r="O21" s="24">
        <v>259</v>
      </c>
      <c r="P21" s="25">
        <v>1786</v>
      </c>
    </row>
    <row r="22" spans="1:16" ht="40.5" customHeight="1" thickBot="1" x14ac:dyDescent="0.25">
      <c r="A22" s="4" t="s">
        <v>0</v>
      </c>
      <c r="B22" s="26">
        <f t="shared" si="1"/>
        <v>5392</v>
      </c>
      <c r="C22" s="26">
        <f t="shared" si="2"/>
        <v>80</v>
      </c>
      <c r="D22" s="26">
        <f t="shared" si="3"/>
        <v>3259</v>
      </c>
      <c r="E22" s="26">
        <f t="shared" si="4"/>
        <v>290</v>
      </c>
      <c r="F22" s="26">
        <f t="shared" si="5"/>
        <v>1763</v>
      </c>
      <c r="G22" s="26">
        <f t="shared" si="6"/>
        <v>451</v>
      </c>
      <c r="H22" s="26">
        <v>5</v>
      </c>
      <c r="I22" s="26">
        <v>403</v>
      </c>
      <c r="J22" s="26">
        <v>6</v>
      </c>
      <c r="K22" s="26">
        <v>37</v>
      </c>
      <c r="L22" s="26">
        <f t="shared" si="8"/>
        <v>4941</v>
      </c>
      <c r="M22" s="26">
        <v>75</v>
      </c>
      <c r="N22" s="26">
        <v>2856</v>
      </c>
      <c r="O22" s="26">
        <v>284</v>
      </c>
      <c r="P22" s="27">
        <v>1726</v>
      </c>
    </row>
  </sheetData>
  <mergeCells count="4">
    <mergeCell ref="B2:F2"/>
    <mergeCell ref="G2:K2"/>
    <mergeCell ref="L2:P2"/>
    <mergeCell ref="A2:A3"/>
  </mergeCells>
  <phoneticPr fontId="2"/>
  <printOptions horizontalCentered="1"/>
  <pageMargins left="0.15748031496062992" right="0" top="0.78740157480314965" bottom="0.78740157480314965" header="0.27559055118110237" footer="0.51181102362204722"/>
  <pageSetup paperSize="9" scale="65" orientation="portrait" horizontalDpi="429496729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健康増進（栄養指導）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2022-09-02T01:18:17Z</dcterms:created>
  <dcterms:modified xsi:type="dcterms:W3CDTF">2022-09-02T01:18:20Z</dcterms:modified>
</cp:coreProperties>
</file>