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5307\地域振興課\03　市民活動支援担当\02　施設\★第４期指定管理者選定（Ｒ3.4.1～Ｒ8.3.31)\05 ＨＰ掲載\0507　公募開始\04　ログハウス\"/>
    </mc:Choice>
  </mc:AlternateContent>
  <bookViews>
    <workbookView xWindow="1035" yWindow="3720" windowWidth="15480" windowHeight="7155"/>
  </bookViews>
  <sheets>
    <sheet name="様式3" sheetId="9" r:id="rId1"/>
    <sheet name="役員等氏名一覧表（記入例）" sheetId="8" r:id="rId2"/>
    <sheet name="様式６  役員等氏名一覧表（入力シート；同意押印必要）" sheetId="7" r:id="rId3"/>
    <sheet name="照会データ（転記確認）" sheetId="5" r:id="rId4"/>
  </sheets>
  <definedNames>
    <definedName name="_xlnm.Print_Area" localSheetId="3">'照会データ（転記確認）'!$A$1:$J$31</definedName>
    <definedName name="_xlnm.Print_Area" localSheetId="1">'役員等氏名一覧表（記入例）'!$A$1:$L$30</definedName>
    <definedName name="_xlnm.Print_Area" localSheetId="2">'様式６  役員等氏名一覧表（入力シート；同意押印必要）'!$A$1:$L$30</definedName>
  </definedNames>
  <calcPr calcId="162913"/>
</workbook>
</file>

<file path=xl/calcChain.xml><?xml version="1.0" encoding="utf-8"?>
<calcChain xmlns="http://schemas.openxmlformats.org/spreadsheetml/2006/main">
  <c r="D41" i="9" l="1"/>
  <c r="D23" i="9"/>
  <c r="D21" i="9"/>
  <c r="D24" i="9" s="1"/>
  <c r="D14" i="9"/>
  <c r="D13" i="9"/>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<sst xmlns="http://schemas.openxmlformats.org/spreadsheetml/2006/main" count="407" uniqueCount="123">
  <si>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</si>
  <si>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</si>
  <si>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</si>
  <si>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</si>
  <si>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</si>
  <si>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</si>
  <si>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</si>
  <si>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</si>
  <si>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</si>
  <si>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</si>
  <si>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</si>
  <si>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</si>
  <si>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</si>
  <si>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</si>
  <si>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</si>
  <si>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</si>
  <si>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</si>
  <si>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</si>
  <si>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</si>
  <si>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</si>
  <si>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</si>
  <si>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</si>
  <si>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</si>
  <si>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</si>
  <si>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</si>
  <si>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</si>
  <si>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</si>
  <si>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</si>
  <si>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</si>
  <si>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</si>
  <si>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</si>
  <si>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</si>
  <si>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</si>
  <si>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</si>
  <si>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</si>
  <si>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</si>
  <si>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</si>
  <si>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</si>
  <si>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</si>
  <si>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</si>
  <si>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</si>
  <si>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</si>
  <si>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</si>
  <si>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</si>
  <si>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</si>
  <si>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</si>
  <si>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</si>
  <si>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</si>
  <si>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</si>
  <si>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</si>
  <si>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</si>
  <si>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</si>
  <si>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</si>
  <si>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</si>
  <si>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</si>
  <si>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</si>
  <si>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</si>
  <si>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</si>
  <si>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</si>
  <si>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</si>
  <si>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</si>
  <si>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</si>
  <si>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</si>
  <si>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</si>
  <si>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</si>
  <si>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</si>
  <si>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</si>
  <si>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</si>
  <si>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</si>
  <si>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</si>
  <si>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</si>
  <si>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</si>
  <si>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</si>
  <si>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1"/>
  </si>
  <si>
    <t>団体名・共同事業体名</t>
    <rPh sb="0" eb="2">
      <t>ダンタイ</t>
    </rPh>
    <rPh sb="2" eb="3">
      <t>メイ</t>
    </rPh>
    <rPh sb="4" eb="6">
      <t>キョウドウ</t>
    </rPh>
    <rPh sb="6" eb="9">
      <t>ジギョウタイ</t>
    </rPh>
    <rPh sb="9" eb="10">
      <t>メイ</t>
    </rPh>
    <phoneticPr fontId="1"/>
  </si>
  <si>
    <t>施　　設　　名</t>
    <rPh sb="0" eb="1">
      <t>シ</t>
    </rPh>
    <rPh sb="3" eb="4">
      <t>セツ</t>
    </rPh>
    <rPh sb="6" eb="7">
      <t>メイ</t>
    </rPh>
    <phoneticPr fontId="1"/>
  </si>
  <si>
    <t>Ⅰ　指定管理料提案書</t>
    <rPh sb="2" eb="4">
      <t>シテイ</t>
    </rPh>
    <rPh sb="4" eb="6">
      <t>カンリ</t>
    </rPh>
    <rPh sb="6" eb="7">
      <t>リョウ</t>
    </rPh>
    <rPh sb="7" eb="10">
      <t>テイアンショ</t>
    </rPh>
    <phoneticPr fontId="1"/>
  </si>
  <si>
    <r>
      <t xml:space="preserve">提　　案　　額（ａ）
</t>
    </r>
    <r>
      <rPr>
        <sz val="3"/>
        <rFont val="ＭＳ Ｐゴシック"/>
        <family val="3"/>
        <charset val="128"/>
      </rPr>
      <t xml:space="preserve">
</t>
    </r>
    <r>
      <rPr>
        <sz val="9"/>
        <rFont val="ＭＳ Ｐゴシック"/>
        <family val="3"/>
        <charset val="128"/>
      </rPr>
      <t>（※消費税及び地方消費税を含む）</t>
    </r>
    <rPh sb="0" eb="1">
      <t>ツツミ</t>
    </rPh>
    <rPh sb="3" eb="4">
      <t>アン</t>
    </rPh>
    <rPh sb="6" eb="7">
      <t>ガク</t>
    </rPh>
    <rPh sb="14" eb="17">
      <t>ショウヒゼイ</t>
    </rPh>
    <rPh sb="17" eb="18">
      <t>オヨ</t>
    </rPh>
    <rPh sb="19" eb="21">
      <t>チホウ</t>
    </rPh>
    <rPh sb="21" eb="24">
      <t>ショウヒゼイ</t>
    </rPh>
    <rPh sb="25" eb="26">
      <t>フク</t>
    </rPh>
    <phoneticPr fontId="1"/>
  </si>
  <si>
    <t>円</t>
    <rPh sb="0" eb="1">
      <t>エン</t>
    </rPh>
    <phoneticPr fontId="1"/>
  </si>
  <si>
    <r>
      <t>指定管理料＝小計【イ】を記入</t>
    </r>
    <r>
      <rPr>
        <sz val="10"/>
        <rFont val="ＭＳ Ｐゴシック"/>
        <family val="3"/>
        <charset val="128"/>
      </rPr>
      <t xml:space="preserve">
※　区指定上限額（ｂ）の範囲内で提案してください。</t>
    </r>
    <rPh sb="0" eb="2">
      <t>シテイ</t>
    </rPh>
    <rPh sb="2" eb="4">
      <t>カンリ</t>
    </rPh>
    <rPh sb="4" eb="5">
      <t>リョウ</t>
    </rPh>
    <rPh sb="6" eb="8">
      <t>ショウケイ</t>
    </rPh>
    <rPh sb="12" eb="14">
      <t>キニュウ</t>
    </rPh>
    <rPh sb="17" eb="18">
      <t>ク</t>
    </rPh>
    <rPh sb="18" eb="20">
      <t>シテイ</t>
    </rPh>
    <rPh sb="20" eb="23">
      <t>ジョウゲンガク</t>
    </rPh>
    <rPh sb="27" eb="30">
      <t>ハンイナイ</t>
    </rPh>
    <rPh sb="31" eb="33">
      <t>テイアン</t>
    </rPh>
    <phoneticPr fontId="1"/>
  </si>
  <si>
    <t>※区指定上限額（ｂ）</t>
    <rPh sb="1" eb="2">
      <t>ク</t>
    </rPh>
    <rPh sb="2" eb="4">
      <t>シテイ</t>
    </rPh>
    <rPh sb="4" eb="7">
      <t>ジョウゲンガク</t>
    </rPh>
    <phoneticPr fontId="1"/>
  </si>
  <si>
    <t>差　引（ａ）－（ｂ）</t>
    <rPh sb="0" eb="1">
      <t>サ</t>
    </rPh>
    <rPh sb="2" eb="3">
      <t>イン</t>
    </rPh>
    <phoneticPr fontId="1"/>
  </si>
  <si>
    <t>削減率(１－（ａ）／（ｂ））×100</t>
    <rPh sb="0" eb="2">
      <t>サクゲン</t>
    </rPh>
    <rPh sb="2" eb="3">
      <t>リツ</t>
    </rPh>
    <phoneticPr fontId="1"/>
  </si>
  <si>
    <t>％</t>
    <phoneticPr fontId="1"/>
  </si>
  <si>
    <t>Ⅱ　収支予算書</t>
    <rPh sb="2" eb="4">
      <t>シュウシ</t>
    </rPh>
    <rPh sb="4" eb="7">
      <t>ヨサンショ</t>
    </rPh>
    <phoneticPr fontId="1"/>
  </si>
  <si>
    <t>１　収入の部　</t>
    <rPh sb="2" eb="4">
      <t>シュウニュウ</t>
    </rPh>
    <rPh sb="5" eb="6">
      <t>ブ</t>
    </rPh>
    <phoneticPr fontId="1"/>
  </si>
  <si>
    <t>項　　　　　目</t>
    <rPh sb="0" eb="1">
      <t>コウ</t>
    </rPh>
    <rPh sb="6" eb="7">
      <t>メ</t>
    </rPh>
    <phoneticPr fontId="1"/>
  </si>
  <si>
    <t>合計金額（単位：円）</t>
    <phoneticPr fontId="1"/>
  </si>
  <si>
    <t>備　　　考
　（内　容　等）</t>
    <rPh sb="0" eb="1">
      <t>ビ</t>
    </rPh>
    <rPh sb="4" eb="5">
      <t>コウ</t>
    </rPh>
    <rPh sb="8" eb="9">
      <t>ウチ</t>
    </rPh>
    <rPh sb="10" eb="11">
      <t>カタチ</t>
    </rPh>
    <rPh sb="12" eb="13">
      <t>トウ</t>
    </rPh>
    <phoneticPr fontId="1"/>
  </si>
  <si>
    <t>自主事業収入[Ａ]</t>
    <rPh sb="0" eb="2">
      <t>ジシュ</t>
    </rPh>
    <rPh sb="2" eb="4">
      <t>ジギョウ</t>
    </rPh>
    <rPh sb="4" eb="6">
      <t>シュウニュウ</t>
    </rPh>
    <phoneticPr fontId="1"/>
  </si>
  <si>
    <t>雑入[Ｂ]</t>
    <rPh sb="0" eb="1">
      <t>ザツ</t>
    </rPh>
    <rPh sb="1" eb="2">
      <t>イリ</t>
    </rPh>
    <phoneticPr fontId="1"/>
  </si>
  <si>
    <r>
      <t>小　　計　【ア】</t>
    </r>
    <r>
      <rPr>
        <sz val="8"/>
        <rFont val="ＭＳ Ｐゴシック"/>
        <family val="3"/>
        <charset val="128"/>
      </rPr>
      <t>（[Ａ]～[Ｂ]）</t>
    </r>
    <rPh sb="0" eb="1">
      <t>ショウ</t>
    </rPh>
    <rPh sb="3" eb="4">
      <t>ケイ</t>
    </rPh>
    <phoneticPr fontId="1"/>
  </si>
  <si>
    <t>施設運営収入の計</t>
    <rPh sb="0" eb="2">
      <t>シセツ</t>
    </rPh>
    <rPh sb="2" eb="4">
      <t>ウンエイ</t>
    </rPh>
    <rPh sb="4" eb="6">
      <t>シュウニュウ</t>
    </rPh>
    <rPh sb="7" eb="8">
      <t>ケイ</t>
    </rPh>
    <phoneticPr fontId="1"/>
  </si>
  <si>
    <r>
      <t>指定管理料</t>
    </r>
    <r>
      <rPr>
        <sz val="11"/>
        <color theme="1"/>
        <rFont val="ＭＳ Ｐゴシック"/>
        <family val="3"/>
        <charset val="128"/>
        <scheme val="minor"/>
      </rPr>
      <t/>
    </r>
    <rPh sb="0" eb="2">
      <t>シテイ</t>
    </rPh>
    <rPh sb="2" eb="4">
      <t>カンリ</t>
    </rPh>
    <rPh sb="4" eb="5">
      <t>リョウ</t>
    </rPh>
    <phoneticPr fontId="1"/>
  </si>
  <si>
    <t>【ウ】－【ア】</t>
    <phoneticPr fontId="1"/>
  </si>
  <si>
    <t>小　　計　【イ】</t>
    <rPh sb="0" eb="1">
      <t>ショウ</t>
    </rPh>
    <rPh sb="3" eb="4">
      <t>ケイ</t>
    </rPh>
    <phoneticPr fontId="1"/>
  </si>
  <si>
    <t>指定管理料の計</t>
    <rPh sb="0" eb="2">
      <t>シテイ</t>
    </rPh>
    <rPh sb="2" eb="4">
      <t>カンリ</t>
    </rPh>
    <rPh sb="4" eb="5">
      <t>リョウ</t>
    </rPh>
    <rPh sb="6" eb="7">
      <t>ケイ</t>
    </rPh>
    <phoneticPr fontId="1"/>
  </si>
  <si>
    <r>
      <t>収入合計</t>
    </r>
    <r>
      <rPr>
        <sz val="8"/>
        <rFont val="ＭＳ Ｐゴシック"/>
        <family val="3"/>
        <charset val="128"/>
      </rPr>
      <t>（【ア】＋【イ】）</t>
    </r>
    <rPh sb="0" eb="2">
      <t>シュウニュウ</t>
    </rPh>
    <rPh sb="2" eb="4">
      <t>ゴウケイ</t>
    </rPh>
    <phoneticPr fontId="1"/>
  </si>
  <si>
    <t>２　支出の部　　　　</t>
    <rPh sb="2" eb="4">
      <t>シシュツ</t>
    </rPh>
    <rPh sb="5" eb="6">
      <t>ブ</t>
    </rPh>
    <phoneticPr fontId="1"/>
  </si>
  <si>
    <t>人件費（賃金水準スライド対象）　ア</t>
    <phoneticPr fontId="1"/>
  </si>
  <si>
    <t>人件費（賃金水準スライド対象外）　イ</t>
    <rPh sb="14" eb="15">
      <t>ガイ</t>
    </rPh>
    <phoneticPr fontId="1"/>
  </si>
  <si>
    <r>
      <t xml:space="preserve">事務費
</t>
    </r>
    <r>
      <rPr>
        <sz val="6"/>
        <rFont val="ＭＳ Ｐゴシック"/>
        <family val="3"/>
        <charset val="128"/>
      </rPr>
      <t>（消耗品、備品費、通信運搬費、機器リース料　等）</t>
    </r>
    <rPh sb="0" eb="3">
      <t>ジムヒ</t>
    </rPh>
    <rPh sb="5" eb="7">
      <t>ショウモウ</t>
    </rPh>
    <rPh sb="7" eb="8">
      <t>ヒン</t>
    </rPh>
    <rPh sb="9" eb="12">
      <t>ビヒンヒ</t>
    </rPh>
    <rPh sb="13" eb="15">
      <t>ツウシン</t>
    </rPh>
    <rPh sb="15" eb="17">
      <t>ウンパン</t>
    </rPh>
    <rPh sb="17" eb="18">
      <t>ヒ</t>
    </rPh>
    <rPh sb="19" eb="21">
      <t>キキ</t>
    </rPh>
    <rPh sb="24" eb="25">
      <t>リョウ</t>
    </rPh>
    <rPh sb="26" eb="27">
      <t>トウ</t>
    </rPh>
    <phoneticPr fontId="1"/>
  </si>
  <si>
    <t>　　　　　　　　　　　　ウ</t>
    <phoneticPr fontId="1"/>
  </si>
  <si>
    <r>
      <t xml:space="preserve">事業費
</t>
    </r>
    <r>
      <rPr>
        <sz val="6"/>
        <rFont val="ＭＳ Ｐゴシック"/>
        <family val="3"/>
        <charset val="128"/>
      </rPr>
      <t>（報償費、原材料費、書籍購入費　等）</t>
    </r>
    <rPh sb="0" eb="3">
      <t>ジギョウヒ</t>
    </rPh>
    <rPh sb="5" eb="8">
      <t>ホウショウヒ</t>
    </rPh>
    <rPh sb="9" eb="12">
      <t>ゲンザイリョウ</t>
    </rPh>
    <rPh sb="12" eb="13">
      <t>ヒ</t>
    </rPh>
    <rPh sb="14" eb="16">
      <t>ショセキ</t>
    </rPh>
    <rPh sb="16" eb="18">
      <t>コウニュウ</t>
    </rPh>
    <rPh sb="18" eb="19">
      <t>ヒ</t>
    </rPh>
    <rPh sb="20" eb="21">
      <t>トウ</t>
    </rPh>
    <phoneticPr fontId="1"/>
  </si>
  <si>
    <t>　　　　　　　　　　　　エ</t>
    <phoneticPr fontId="1"/>
  </si>
  <si>
    <t>管理費</t>
    <rPh sb="0" eb="3">
      <t>カンリヒ</t>
    </rPh>
    <phoneticPr fontId="1"/>
  </si>
  <si>
    <t>修繕費　　　 　　　　オ</t>
    <rPh sb="0" eb="3">
      <t>シュウゼンヒ</t>
    </rPh>
    <phoneticPr fontId="26"/>
  </si>
  <si>
    <t>（定期清掃、警備委託費、その他各種委託費　等）</t>
    <rPh sb="1" eb="3">
      <t>テイキ</t>
    </rPh>
    <rPh sb="3" eb="5">
      <t>セイソウ</t>
    </rPh>
    <rPh sb="6" eb="8">
      <t>ケイビ</t>
    </rPh>
    <rPh sb="8" eb="10">
      <t>イタク</t>
    </rPh>
    <rPh sb="10" eb="11">
      <t>ヒ</t>
    </rPh>
    <rPh sb="14" eb="15">
      <t>タ</t>
    </rPh>
    <rPh sb="15" eb="17">
      <t>カクシュ</t>
    </rPh>
    <rPh sb="17" eb="19">
      <t>イタク</t>
    </rPh>
    <rPh sb="19" eb="20">
      <t>ヒ</t>
    </rPh>
    <rPh sb="21" eb="22">
      <t>トウ</t>
    </rPh>
    <phoneticPr fontId="1"/>
  </si>
  <si>
    <t>定期清掃　　　　　　カ</t>
    <rPh sb="0" eb="2">
      <t>テイキ</t>
    </rPh>
    <rPh sb="2" eb="4">
      <t>セイソウ</t>
    </rPh>
    <phoneticPr fontId="26"/>
  </si>
  <si>
    <t>機械警備　　　　　　キ</t>
    <phoneticPr fontId="1"/>
  </si>
  <si>
    <t>設備点検保守　　  ク</t>
    <rPh sb="0" eb="2">
      <t>セツビ</t>
    </rPh>
    <rPh sb="2" eb="4">
      <t>テンケン</t>
    </rPh>
    <rPh sb="4" eb="6">
      <t>ホシュ</t>
    </rPh>
    <phoneticPr fontId="26"/>
  </si>
  <si>
    <t>衛生管理　　　　　　ケ</t>
    <rPh sb="0" eb="2">
      <t>エイセイ</t>
    </rPh>
    <rPh sb="2" eb="4">
      <t>カンリ</t>
    </rPh>
    <phoneticPr fontId="26"/>
  </si>
  <si>
    <t>浄化槽保守　　　　 コ</t>
    <rPh sb="0" eb="3">
      <t>ジョウカソウ</t>
    </rPh>
    <rPh sb="3" eb="5">
      <t>ホシュ</t>
    </rPh>
    <phoneticPr fontId="26"/>
  </si>
  <si>
    <t>　　　　　　　　　　　　サ</t>
    <phoneticPr fontId="1"/>
  </si>
  <si>
    <r>
      <t xml:space="preserve">公租公課
</t>
    </r>
    <r>
      <rPr>
        <sz val="6"/>
        <rFont val="ＭＳ Ｐゴシック"/>
        <family val="3"/>
        <charset val="128"/>
      </rPr>
      <t>（消費税、事業所税）</t>
    </r>
    <rPh sb="0" eb="2">
      <t>コウソ</t>
    </rPh>
    <rPh sb="2" eb="4">
      <t>コウカ</t>
    </rPh>
    <rPh sb="6" eb="9">
      <t>ショウヒゼイ</t>
    </rPh>
    <rPh sb="10" eb="13">
      <t>ジギョウショ</t>
    </rPh>
    <rPh sb="13" eb="14">
      <t>ゼイ</t>
    </rPh>
    <phoneticPr fontId="1"/>
  </si>
  <si>
    <t>　　　　　　　　 　　　　シ</t>
    <phoneticPr fontId="26"/>
  </si>
  <si>
    <r>
      <t xml:space="preserve">事務経費
</t>
    </r>
    <r>
      <rPr>
        <sz val="6"/>
        <rFont val="ＭＳ Ｐゴシック"/>
        <family val="3"/>
        <charset val="128"/>
      </rPr>
      <t>（労務、経理、契約等）</t>
    </r>
    <rPh sb="0" eb="2">
      <t>ジム</t>
    </rPh>
    <rPh sb="2" eb="4">
      <t>ケイヒ</t>
    </rPh>
    <rPh sb="6" eb="8">
      <t>ロウム</t>
    </rPh>
    <rPh sb="9" eb="11">
      <t>ケイリ</t>
    </rPh>
    <rPh sb="12" eb="14">
      <t>ケイヤク</t>
    </rPh>
    <rPh sb="14" eb="15">
      <t>トウ</t>
    </rPh>
    <phoneticPr fontId="1"/>
  </si>
  <si>
    <t>　　　　　　　　　　　　ス</t>
    <phoneticPr fontId="1"/>
  </si>
  <si>
    <r>
      <t>支出合計　【ウ】</t>
    </r>
    <r>
      <rPr>
        <sz val="8"/>
        <rFont val="ＭＳ Ｐゴシック"/>
        <family val="3"/>
        <charset val="128"/>
      </rPr>
      <t>（ア～ス）</t>
    </r>
    <rPh sb="0" eb="2">
      <t>シシュツ</t>
    </rPh>
    <rPh sb="2" eb="4">
      <t>ゴウケイ</t>
    </rPh>
    <phoneticPr fontId="1"/>
  </si>
  <si>
    <t>※　金額は、消費税及び地方消費税込みの額を記載してください。</t>
    <rPh sb="2" eb="4">
      <t>キンガク</t>
    </rPh>
    <rPh sb="6" eb="9">
      <t>ショウヒゼイ</t>
    </rPh>
    <rPh sb="9" eb="10">
      <t>オヨ</t>
    </rPh>
    <rPh sb="11" eb="13">
      <t>チホウ</t>
    </rPh>
    <rPh sb="13" eb="16">
      <t>ショウヒゼイ</t>
    </rPh>
    <rPh sb="16" eb="17">
      <t>コ</t>
    </rPh>
    <rPh sb="19" eb="20">
      <t>ガク</t>
    </rPh>
    <rPh sb="21" eb="23">
      <t>キサイ</t>
    </rPh>
    <phoneticPr fontId="1"/>
  </si>
  <si>
    <t>※　項目は必要に応じて増減してください。</t>
    <rPh sb="2" eb="4">
      <t>コウモク</t>
    </rPh>
    <rPh sb="5" eb="7">
      <t>ヒツヨウ</t>
    </rPh>
    <rPh sb="8" eb="9">
      <t>オウ</t>
    </rPh>
    <rPh sb="11" eb="12">
      <t>フ</t>
    </rPh>
    <rPh sb="12" eb="13">
      <t>ゲン</t>
    </rPh>
    <phoneticPr fontId="1"/>
  </si>
  <si>
    <t>柏葉公園こどもログハウス　指定管理料提案書及び収支予算書</t>
    <rPh sb="0" eb="2">
      <t>カシワバ</t>
    </rPh>
    <rPh sb="2" eb="4">
      <t>コウエン</t>
    </rPh>
    <rPh sb="13" eb="15">
      <t>シテイ</t>
    </rPh>
    <rPh sb="15" eb="17">
      <t>カンリ</t>
    </rPh>
    <rPh sb="17" eb="18">
      <t>リョウ</t>
    </rPh>
    <rPh sb="18" eb="21">
      <t>テイアンショ</t>
    </rPh>
    <rPh sb="21" eb="22">
      <t>オヨ</t>
    </rPh>
    <rPh sb="23" eb="25">
      <t>シュウシ</t>
    </rPh>
    <rPh sb="25" eb="28">
      <t>ヨサンショ</t>
    </rPh>
    <phoneticPr fontId="1"/>
  </si>
  <si>
    <t>柏葉公園こどもログハウス</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</si>
</sst>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
    <numFmt numFmtId="177" formatCode="#,##0;&quot;▲ &quot;#,##0"/>
    <numFmt numFmtId="178" formatCode="0.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0"/>
      <name val="ＭＳ Ｐゴシック"/>
      <family val="3"/>
      <charset val="128"/>
    </font>
    <font>
      <sz val="11"/>
      <name val="HGｺﾞｼｯｸE"/>
      <family val="3"/>
      <charset val="128"/>
    </font>
    <font>
      <sz val="18"/>
      <name val="ＭＳ Ｐゴシック"/>
      <family val="3"/>
      <charset val="128"/>
    </font>
    <font>
      <sz val="14"/>
      <name val="HGｺﾞｼｯｸE"/>
      <family val="3"/>
      <charset val="128"/>
    </font>
    <font>
      <sz val="12"/>
      <name val="ＭＳ Ｐゴシック"/>
      <family val="3"/>
      <charset val="128"/>
    </font>
    <font>
      <sz val="3"/>
      <name val="ＭＳ Ｐゴシック"/>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sz val="8"/>
      <name val="ＭＳ Ｐゴシック"/>
      <family val="3"/>
      <charset val="128"/>
    </font>
    <font>
      <u/>
      <sz val="8.25"/>
      <color indexed="12"/>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indexed="13"/>
        <bgColor indexed="64"/>
      </patternFill>
    </fill>
    <fill>
      <patternFill patternType="solid">
        <fgColor theme="0" tint="-0.14999847407452621"/>
        <bgColor indexed="64"/>
      </patternFill>
    </fill>
    <fill>
      <patternFill patternType="solid">
        <fgColor indexed="22"/>
        <bgColor indexed="64"/>
      </patternFill>
    </fill>
  </fills>
  <borders count="63">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cellStyleXfs>
  <cellXfs count="183">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xf numFmtId="38" fontId="11" fillId="0" borderId="0" xfId="3" applyFont="1" applyAlignment="1">
      <alignment horizontal="right" vertical="center"/>
    </xf>
    <xf numFmtId="38" fontId="5" fillId="0" borderId="0" xfId="3" applyFont="1" applyAlignment="1">
      <alignment vertical="center"/>
    </xf>
    <xf numFmtId="38" fontId="3" fillId="0" borderId="47" xfId="3" applyFont="1" applyBorder="1" applyAlignment="1">
      <alignment horizontal="center" vertical="center"/>
    </xf>
    <xf numFmtId="38" fontId="3" fillId="0" borderId="48" xfId="3" applyFont="1" applyBorder="1" applyAlignment="1">
      <alignment horizontal="center" vertical="center"/>
    </xf>
    <xf numFmtId="38" fontId="3" fillId="0" borderId="11" xfId="3" applyFont="1" applyBorder="1" applyAlignment="1">
      <alignment horizontal="center" vertical="center"/>
    </xf>
    <xf numFmtId="38" fontId="3" fillId="0" borderId="9" xfId="3" applyFont="1" applyBorder="1" applyAlignment="1">
      <alignment horizontal="center" vertical="center"/>
    </xf>
    <xf numFmtId="38" fontId="3" fillId="0" borderId="0" xfId="3" applyFont="1" applyBorder="1" applyAlignment="1">
      <alignment vertical="center"/>
    </xf>
    <xf numFmtId="38" fontId="16" fillId="0" borderId="0" xfId="3" applyFont="1" applyBorder="1" applyAlignment="1">
      <alignment horizontal="center" vertical="center" wrapText="1"/>
    </xf>
    <xf numFmtId="49" fontId="17" fillId="0" borderId="0" xfId="3" applyNumberFormat="1" applyFont="1" applyBorder="1" applyAlignment="1">
      <alignment horizontal="right" vertical="center" wrapText="1"/>
    </xf>
    <xf numFmtId="38" fontId="0" fillId="0" borderId="47" xfId="3" applyFont="1" applyBorder="1" applyAlignment="1">
      <alignment horizontal="center" vertical="center"/>
    </xf>
    <xf numFmtId="38" fontId="16" fillId="0" borderId="0" xfId="3" applyFont="1" applyBorder="1" applyAlignment="1">
      <alignment horizontal="center" vertical="center" shrinkToFit="1"/>
    </xf>
    <xf numFmtId="49" fontId="16" fillId="0" borderId="0" xfId="3" applyNumberFormat="1" applyFont="1" applyBorder="1" applyAlignment="1">
      <alignment vertical="center"/>
    </xf>
    <xf numFmtId="38" fontId="16" fillId="0" borderId="0" xfId="3" applyFont="1" applyBorder="1" applyAlignment="1">
      <alignment vertical="center"/>
    </xf>
    <xf numFmtId="38" fontId="18" fillId="0" borderId="0" xfId="3" applyFont="1" applyBorder="1" applyAlignment="1">
      <alignment horizontal="center" vertical="center"/>
    </xf>
    <xf numFmtId="38" fontId="16" fillId="0" borderId="0" xfId="3" applyFont="1" applyBorder="1" applyAlignment="1">
      <alignment vertical="center" wrapText="1"/>
    </xf>
    <xf numFmtId="38" fontId="5" fillId="0" borderId="0" xfId="3" applyFont="1" applyBorder="1" applyAlignment="1">
      <alignment vertical="center"/>
    </xf>
    <xf numFmtId="38" fontId="19" fillId="0" borderId="0" xfId="3" applyFont="1" applyBorder="1" applyAlignment="1">
      <alignment vertical="center"/>
    </xf>
    <xf numFmtId="38" fontId="0" fillId="0" borderId="0" xfId="3" applyFont="1" applyBorder="1" applyAlignment="1">
      <alignment horizontal="right" vertical="center" wrapText="1"/>
    </xf>
    <xf numFmtId="38" fontId="16" fillId="0" borderId="0" xfId="3" applyFont="1" applyBorder="1" applyAlignment="1">
      <alignment horizontal="right" vertical="center"/>
    </xf>
    <xf numFmtId="38" fontId="20" fillId="0" borderId="9" xfId="3" applyFont="1" applyBorder="1" applyAlignment="1">
      <alignment horizontal="center" vertical="center" wrapText="1"/>
    </xf>
    <xf numFmtId="38" fontId="23" fillId="3" borderId="49" xfId="3" applyFont="1" applyFill="1" applyBorder="1" applyAlignment="1">
      <alignment vertical="center" wrapText="1"/>
    </xf>
    <xf numFmtId="38" fontId="23" fillId="3" borderId="50" xfId="3" applyFont="1" applyFill="1" applyBorder="1" applyAlignment="1">
      <alignment vertical="center" wrapText="1"/>
    </xf>
    <xf numFmtId="38" fontId="5" fillId="0" borderId="51" xfId="3" applyFont="1" applyBorder="1" applyAlignment="1">
      <alignment vertical="center"/>
    </xf>
    <xf numFmtId="49" fontId="0" fillId="0" borderId="0" xfId="3" applyNumberFormat="1" applyFont="1" applyBorder="1" applyAlignment="1">
      <alignment vertical="center" wrapText="1"/>
    </xf>
    <xf numFmtId="38" fontId="16" fillId="0" borderId="0" xfId="3" applyFont="1" applyBorder="1" applyAlignment="1">
      <alignment horizontal="right" vertical="center" wrapText="1"/>
    </xf>
    <xf numFmtId="38" fontId="20" fillId="0" borderId="9" xfId="3" applyFont="1" applyBorder="1" applyAlignment="1">
      <alignment horizontal="center" vertical="center"/>
    </xf>
    <xf numFmtId="38" fontId="20" fillId="4" borderId="47" xfId="3" applyFont="1" applyFill="1" applyBorder="1" applyAlignment="1">
      <alignment horizontal="center" vertical="center"/>
    </xf>
    <xf numFmtId="38" fontId="20" fillId="4" borderId="11" xfId="3" applyFont="1" applyFill="1" applyBorder="1" applyAlignment="1">
      <alignment horizontal="center" vertical="center"/>
    </xf>
    <xf numFmtId="38" fontId="24" fillId="0" borderId="0" xfId="3" applyFont="1" applyBorder="1" applyAlignment="1">
      <alignment vertical="center"/>
    </xf>
    <xf numFmtId="38" fontId="20" fillId="0" borderId="0" xfId="3" applyFont="1" applyBorder="1" applyAlignment="1">
      <alignment vertical="center"/>
    </xf>
    <xf numFmtId="38" fontId="20" fillId="0" borderId="0" xfId="3" applyFont="1" applyFill="1" applyBorder="1" applyAlignment="1">
      <alignment vertical="center" wrapText="1"/>
    </xf>
    <xf numFmtId="38" fontId="16" fillId="0" borderId="47" xfId="3" applyFont="1" applyBorder="1" applyAlignment="1">
      <alignment horizontal="center" vertical="center"/>
    </xf>
    <xf numFmtId="38" fontId="16" fillId="0" borderId="48" xfId="3" applyFont="1" applyBorder="1" applyAlignment="1">
      <alignment horizontal="center" vertical="center"/>
    </xf>
    <xf numFmtId="38" fontId="16" fillId="0" borderId="11" xfId="3" applyFont="1" applyBorder="1" applyAlignment="1">
      <alignment horizontal="center" vertical="center"/>
    </xf>
    <xf numFmtId="177" fontId="16" fillId="0" borderId="0" xfId="3" applyNumberFormat="1" applyFont="1" applyBorder="1" applyAlignment="1">
      <alignment vertical="center" wrapText="1"/>
    </xf>
    <xf numFmtId="178" fontId="16" fillId="0" borderId="0" xfId="3" applyNumberFormat="1" applyFont="1" applyBorder="1" applyAlignment="1">
      <alignment vertical="center" wrapText="1"/>
    </xf>
    <xf numFmtId="38" fontId="19" fillId="0" borderId="0" xfId="3" applyFont="1" applyAlignment="1">
      <alignment vertical="center"/>
    </xf>
    <xf numFmtId="38" fontId="20" fillId="0" borderId="52" xfId="3" applyFont="1" applyBorder="1" applyAlignment="1">
      <alignment vertical="center"/>
    </xf>
    <xf numFmtId="49" fontId="5" fillId="0" borderId="0" xfId="3" applyNumberFormat="1" applyFont="1" applyAlignment="1">
      <alignment vertical="center"/>
    </xf>
    <xf numFmtId="38" fontId="0" fillId="0" borderId="9" xfId="3" applyFont="1" applyBorder="1" applyAlignment="1">
      <alignment horizontal="center" vertical="center"/>
    </xf>
    <xf numFmtId="38" fontId="0" fillId="0" borderId="11" xfId="3" applyFont="1" applyBorder="1" applyAlignment="1">
      <alignment horizontal="center" vertical="center"/>
    </xf>
    <xf numFmtId="49" fontId="0" fillId="0" borderId="9" xfId="3" applyNumberFormat="1" applyFont="1" applyBorder="1" applyAlignment="1">
      <alignment horizontal="center" vertical="center" wrapText="1"/>
    </xf>
    <xf numFmtId="38" fontId="0" fillId="0" borderId="9" xfId="3" applyFont="1" applyBorder="1" applyAlignment="1">
      <alignment vertical="center"/>
    </xf>
    <xf numFmtId="49" fontId="0" fillId="0" borderId="9" xfId="3" applyNumberFormat="1" applyFont="1" applyBorder="1" applyAlignment="1">
      <alignment horizontal="center" vertical="center"/>
    </xf>
    <xf numFmtId="38" fontId="0" fillId="0" borderId="53" xfId="3" applyFont="1" applyBorder="1" applyAlignment="1">
      <alignment vertical="center"/>
    </xf>
    <xf numFmtId="38" fontId="0" fillId="5" borderId="47" xfId="3" applyFont="1" applyFill="1" applyBorder="1" applyAlignment="1">
      <alignment vertical="center"/>
    </xf>
    <xf numFmtId="38" fontId="0" fillId="5" borderId="48" xfId="3" applyFont="1" applyFill="1" applyBorder="1" applyAlignment="1">
      <alignment vertical="center"/>
    </xf>
    <xf numFmtId="38" fontId="0" fillId="5" borderId="11" xfId="3" applyFont="1" applyFill="1" applyBorder="1" applyAlignment="1">
      <alignment vertical="center"/>
    </xf>
    <xf numFmtId="38" fontId="0" fillId="5" borderId="47" xfId="3" applyFont="1" applyFill="1" applyBorder="1" applyAlignment="1">
      <alignment horizontal="center" vertical="center"/>
    </xf>
    <xf numFmtId="38" fontId="0" fillId="5" borderId="11" xfId="3" applyFont="1" applyFill="1" applyBorder="1" applyAlignment="1">
      <alignment horizontal="center" vertical="center"/>
    </xf>
    <xf numFmtId="49" fontId="0" fillId="5" borderId="9" xfId="3" applyNumberFormat="1" applyFont="1" applyFill="1" applyBorder="1" applyAlignment="1">
      <alignment horizontal="center" vertical="center"/>
    </xf>
    <xf numFmtId="38" fontId="0" fillId="0" borderId="54" xfId="3" applyFont="1" applyBorder="1" applyAlignment="1">
      <alignment vertical="center"/>
    </xf>
    <xf numFmtId="38" fontId="0" fillId="0" borderId="12" xfId="3" applyFont="1" applyBorder="1" applyAlignment="1">
      <alignment vertical="center"/>
    </xf>
    <xf numFmtId="38" fontId="0" fillId="0" borderId="55" xfId="3" applyFont="1" applyBorder="1" applyAlignment="1">
      <alignment vertical="center"/>
    </xf>
    <xf numFmtId="38" fontId="0" fillId="0" borderId="47" xfId="3" applyFont="1" applyBorder="1" applyAlignment="1">
      <alignment vertical="center"/>
    </xf>
    <xf numFmtId="38" fontId="0" fillId="0" borderId="48" xfId="3" applyFont="1" applyBorder="1" applyAlignment="1">
      <alignment vertical="center"/>
    </xf>
    <xf numFmtId="38" fontId="0" fillId="0" borderId="11" xfId="3" applyFont="1" applyBorder="1" applyAlignment="1">
      <alignment vertical="center"/>
    </xf>
    <xf numFmtId="38" fontId="0" fillId="0" borderId="0" xfId="3" applyFont="1" applyBorder="1" applyAlignment="1">
      <alignment vertical="center"/>
    </xf>
    <xf numFmtId="49" fontId="0" fillId="0" borderId="0" xfId="3" applyNumberFormat="1" applyFont="1" applyBorder="1" applyAlignment="1">
      <alignment vertical="center"/>
    </xf>
    <xf numFmtId="38" fontId="0" fillId="0" borderId="48" xfId="3" applyFont="1" applyBorder="1" applyAlignment="1">
      <alignment horizontal="center" vertical="center"/>
    </xf>
    <xf numFmtId="38" fontId="0" fillId="0" borderId="56" xfId="3" applyFont="1" applyBorder="1" applyAlignment="1">
      <alignment horizontal="center" vertical="center"/>
    </xf>
    <xf numFmtId="38" fontId="0" fillId="0" borderId="57" xfId="3" applyFont="1" applyBorder="1" applyAlignment="1">
      <alignment horizontal="center" vertical="center"/>
    </xf>
    <xf numFmtId="38" fontId="0" fillId="0" borderId="47" xfId="3" applyFont="1" applyBorder="1" applyAlignment="1">
      <alignment vertical="center" wrapText="1"/>
    </xf>
    <xf numFmtId="38" fontId="0" fillId="0" borderId="9" xfId="3" applyFont="1" applyBorder="1" applyAlignment="1">
      <alignment vertical="center"/>
    </xf>
    <xf numFmtId="38" fontId="0" fillId="0" borderId="37" xfId="3" applyFont="1" applyBorder="1" applyAlignment="1">
      <alignment vertical="center"/>
    </xf>
    <xf numFmtId="38" fontId="0" fillId="0" borderId="58" xfId="3" applyFont="1" applyBorder="1" applyAlignment="1">
      <alignment horizontal="center" vertical="center"/>
    </xf>
    <xf numFmtId="38" fontId="0" fillId="0" borderId="44" xfId="3" applyFont="1" applyBorder="1" applyAlignment="1">
      <alignment horizontal="center" vertical="center"/>
    </xf>
    <xf numFmtId="49" fontId="0" fillId="0" borderId="54" xfId="3" applyNumberFormat="1" applyFont="1" applyBorder="1" applyAlignment="1">
      <alignment horizontal="center" vertical="center"/>
    </xf>
    <xf numFmtId="49" fontId="0" fillId="0" borderId="55" xfId="3" applyNumberFormat="1" applyFont="1" applyBorder="1" applyAlignment="1">
      <alignment horizontal="center" vertical="center"/>
    </xf>
    <xf numFmtId="38" fontId="1" fillId="0" borderId="59" xfId="3" applyFont="1" applyBorder="1" applyAlignment="1">
      <alignment vertical="center" wrapText="1" shrinkToFit="1"/>
    </xf>
    <xf numFmtId="38" fontId="1" fillId="0" borderId="60" xfId="3" applyFont="1" applyBorder="1" applyAlignment="1">
      <alignment vertical="center" wrapText="1" shrinkToFit="1"/>
    </xf>
    <xf numFmtId="38" fontId="0" fillId="0" borderId="25" xfId="3" applyFont="1" applyBorder="1" applyAlignment="1">
      <alignment vertical="center"/>
    </xf>
    <xf numFmtId="38" fontId="0" fillId="0" borderId="61" xfId="3" applyFont="1" applyBorder="1" applyAlignment="1">
      <alignment horizontal="center" vertical="center"/>
    </xf>
    <xf numFmtId="38" fontId="0" fillId="0" borderId="34" xfId="3" applyFont="1" applyBorder="1" applyAlignment="1">
      <alignment horizontal="center" vertical="center"/>
    </xf>
    <xf numFmtId="49" fontId="0" fillId="0" borderId="61" xfId="3" applyNumberFormat="1" applyFont="1" applyBorder="1" applyAlignment="1">
      <alignment horizontal="center" vertical="center"/>
    </xf>
    <xf numFmtId="49" fontId="0" fillId="0" borderId="34" xfId="3" applyNumberFormat="1" applyFont="1" applyBorder="1" applyAlignment="1">
      <alignment horizontal="center" vertical="center"/>
    </xf>
    <xf numFmtId="38" fontId="0" fillId="0" borderId="59" xfId="3" applyFont="1" applyBorder="1" applyAlignment="1">
      <alignment vertical="center"/>
    </xf>
    <xf numFmtId="38" fontId="0" fillId="0" borderId="60" xfId="3" applyFont="1" applyBorder="1" applyAlignment="1">
      <alignment vertical="center"/>
    </xf>
    <xf numFmtId="38" fontId="0" fillId="0" borderId="25" xfId="3" applyFont="1" applyBorder="1" applyAlignment="1">
      <alignment vertical="center" wrapText="1"/>
    </xf>
    <xf numFmtId="38" fontId="0" fillId="0" borderId="61" xfId="3" applyFont="1" applyBorder="1" applyAlignment="1">
      <alignment horizontal="center" vertical="center" wrapText="1"/>
    </xf>
    <xf numFmtId="38" fontId="0" fillId="0" borderId="34" xfId="3" applyFont="1" applyBorder="1" applyAlignment="1">
      <alignment horizontal="center" vertical="center" wrapText="1"/>
    </xf>
    <xf numFmtId="38" fontId="0" fillId="0" borderId="56" xfId="3" applyFont="1" applyBorder="1" applyAlignment="1">
      <alignment vertical="center"/>
    </xf>
    <xf numFmtId="38" fontId="0" fillId="0" borderId="57" xfId="3" applyFont="1" applyBorder="1" applyAlignment="1">
      <alignment vertical="center"/>
    </xf>
    <xf numFmtId="38" fontId="0" fillId="0" borderId="38" xfId="3" applyFont="1" applyBorder="1" applyAlignment="1">
      <alignment vertical="center"/>
    </xf>
    <xf numFmtId="38" fontId="0" fillId="0" borderId="62" xfId="3" applyFont="1" applyBorder="1" applyAlignment="1">
      <alignment horizontal="center" vertical="center"/>
    </xf>
    <xf numFmtId="38" fontId="0" fillId="0" borderId="45" xfId="3" applyFont="1" applyBorder="1" applyAlignment="1">
      <alignment horizontal="center" vertical="center"/>
    </xf>
    <xf numFmtId="49" fontId="0" fillId="0" borderId="59" xfId="3" applyNumberFormat="1" applyFont="1" applyBorder="1" applyAlignment="1">
      <alignment horizontal="center" vertical="center"/>
    </xf>
    <xf numFmtId="49" fontId="0" fillId="0" borderId="60" xfId="3" applyNumberFormat="1" applyFont="1" applyBorder="1" applyAlignment="1">
      <alignment horizontal="center" vertical="center"/>
    </xf>
    <xf numFmtId="38" fontId="0" fillId="0" borderId="0" xfId="3" applyFont="1" applyBorder="1" applyAlignment="1">
      <alignment horizontal="left" vertical="top"/>
    </xf>
    <xf numFmtId="38" fontId="0" fillId="0" borderId="0" xfId="3" applyFont="1" applyBorder="1" applyAlignment="1">
      <alignment horizontal="left" vertical="top" wrapText="1"/>
    </xf>
    <xf numFmtId="38" fontId="0" fillId="0" borderId="0" xfId="3" applyFont="1" applyAlignment="1">
      <alignment vertical="center"/>
    </xf>
    <xf numFmtId="38" fontId="5" fillId="0" borderId="0" xfId="3" applyFont="1" applyBorder="1" applyAlignment="1">
      <alignment vertical="center" wrapText="1"/>
    </xf>
  </cellXfs>
  <cellStyles count="4">
    <cellStyle name="桁区切り 2" xfId="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abSelected="1" zoomScale="75" zoomScaleNormal="75" zoomScaleSheetLayoutView="100" workbookViewId="0">
      <selection activeCell="I13" sqref="I13"/>
    </sheetView>
  </sheetViews>
  <sheetFormatPr defaultRowHeight="21" customHeight="1" x14ac:dyDescent="0.15"/>
  <cols>
    <col min="1" max="1" width="4.625" style="92" customWidth="1"/>
    <col min="2" max="2" width="8.625" style="92" customWidth="1"/>
    <col min="3" max="3" width="19.25" style="92" customWidth="1"/>
    <col min="4" max="8" width="13.375" style="92" customWidth="1"/>
    <col min="9" max="9" width="23.625" style="129" customWidth="1"/>
    <col min="10" max="16384" width="9" style="92"/>
  </cols>
  <sheetData>
    <row r="1" spans="1:9" ht="21" customHeight="1" x14ac:dyDescent="0.15">
      <c r="A1" s="91" t="s">
        <v>73</v>
      </c>
      <c r="B1" s="91"/>
      <c r="C1" s="91"/>
      <c r="D1" s="91"/>
      <c r="E1" s="91"/>
      <c r="F1" s="91"/>
      <c r="G1" s="91"/>
      <c r="H1" s="91"/>
      <c r="I1" s="91"/>
    </row>
    <row r="2" spans="1:9" ht="24" customHeight="1" x14ac:dyDescent="0.15">
      <c r="A2" s="93" t="s">
        <v>74</v>
      </c>
      <c r="B2" s="94"/>
      <c r="C2" s="95"/>
      <c r="D2" s="96"/>
      <c r="E2" s="96"/>
      <c r="F2" s="96"/>
      <c r="G2" s="97"/>
      <c r="H2" s="98"/>
      <c r="I2" s="99"/>
    </row>
    <row r="3" spans="1:9" ht="24" customHeight="1" x14ac:dyDescent="0.15">
      <c r="A3" s="100" t="s">
        <v>75</v>
      </c>
      <c r="B3" s="94"/>
      <c r="C3" s="95"/>
      <c r="D3" s="96" t="s">
        <v>122</v>
      </c>
      <c r="E3" s="96"/>
      <c r="F3" s="96"/>
      <c r="G3" s="97"/>
      <c r="H3" s="101"/>
      <c r="I3" s="102"/>
    </row>
    <row r="4" spans="1:9" ht="16.5" customHeight="1" x14ac:dyDescent="0.15">
      <c r="A4" s="103"/>
      <c r="B4" s="103"/>
      <c r="C4" s="103"/>
      <c r="D4" s="103"/>
      <c r="E4" s="103"/>
      <c r="F4" s="103"/>
      <c r="G4" s="103"/>
      <c r="H4" s="103"/>
      <c r="I4" s="102"/>
    </row>
    <row r="5" spans="1:9" ht="21" customHeight="1" x14ac:dyDescent="0.15">
      <c r="A5" s="104" t="s">
        <v>121</v>
      </c>
      <c r="B5" s="104"/>
      <c r="C5" s="104"/>
      <c r="D5" s="104"/>
      <c r="E5" s="104"/>
      <c r="F5" s="104"/>
      <c r="G5" s="104"/>
      <c r="H5" s="104"/>
      <c r="I5" s="104"/>
    </row>
    <row r="6" spans="1:9" s="106" customFormat="1" ht="18" customHeight="1" x14ac:dyDescent="0.15">
      <c r="A6" s="103"/>
      <c r="B6" s="103"/>
      <c r="C6" s="103"/>
      <c r="D6" s="103"/>
      <c r="E6" s="103"/>
      <c r="F6" s="103"/>
      <c r="G6" s="103"/>
      <c r="H6" s="105"/>
      <c r="I6" s="102"/>
    </row>
    <row r="7" spans="1:9" s="106" customFormat="1" ht="21" customHeight="1" x14ac:dyDescent="0.15">
      <c r="A7" s="107" t="s">
        <v>76</v>
      </c>
      <c r="B7" s="103"/>
      <c r="C7" s="103"/>
      <c r="D7" s="103"/>
      <c r="E7" s="103"/>
      <c r="F7" s="103"/>
      <c r="G7" s="103"/>
      <c r="H7" s="108"/>
      <c r="I7" s="102"/>
    </row>
    <row r="8" spans="1:9" s="106" customFormat="1" ht="14.25" customHeight="1" thickBot="1" x14ac:dyDescent="0.2">
      <c r="A8" s="103"/>
      <c r="B8" s="103"/>
      <c r="C8" s="103"/>
      <c r="D8" s="103"/>
      <c r="E8" s="109"/>
      <c r="F8" s="103"/>
      <c r="G8" s="103"/>
      <c r="H8" s="105"/>
      <c r="I8" s="102"/>
    </row>
    <row r="9" spans="1:9" s="106" customFormat="1" ht="37.5" customHeight="1" thickBot="1" x14ac:dyDescent="0.2">
      <c r="A9" s="110" t="s">
        <v>77</v>
      </c>
      <c r="B9" s="110"/>
      <c r="C9" s="110"/>
      <c r="D9" s="111"/>
      <c r="E9" s="112"/>
      <c r="F9" s="113" t="s">
        <v>78</v>
      </c>
      <c r="G9" s="114" t="s">
        <v>79</v>
      </c>
      <c r="H9" s="114"/>
      <c r="I9" s="114"/>
    </row>
    <row r="10" spans="1:9" s="106" customFormat="1" ht="12" customHeight="1" x14ac:dyDescent="0.15">
      <c r="A10" s="107"/>
      <c r="B10" s="103"/>
      <c r="C10" s="103"/>
      <c r="D10" s="103"/>
      <c r="E10" s="103"/>
      <c r="F10" s="103"/>
      <c r="G10" s="103"/>
      <c r="H10" s="115"/>
      <c r="I10" s="102"/>
    </row>
    <row r="11" spans="1:9" s="106" customFormat="1" ht="25.5" customHeight="1" x14ac:dyDescent="0.15">
      <c r="A11" s="116" t="s">
        <v>80</v>
      </c>
      <c r="B11" s="116"/>
      <c r="C11" s="116"/>
      <c r="D11" s="117">
        <v>7977000</v>
      </c>
      <c r="E11" s="118"/>
      <c r="F11" s="119" t="s">
        <v>78</v>
      </c>
      <c r="G11" s="120"/>
      <c r="H11" s="121"/>
      <c r="I11" s="102"/>
    </row>
    <row r="12" spans="1:9" s="106" customFormat="1" ht="8.25" customHeight="1" x14ac:dyDescent="0.15">
      <c r="A12" s="103"/>
      <c r="B12" s="103"/>
      <c r="C12" s="103"/>
      <c r="D12" s="103"/>
      <c r="E12" s="103"/>
      <c r="F12" s="103"/>
      <c r="G12" s="103"/>
      <c r="H12" s="105"/>
      <c r="I12" s="102"/>
    </row>
    <row r="13" spans="1:9" s="106" customFormat="1" ht="19.5" customHeight="1" x14ac:dyDescent="0.15">
      <c r="A13" s="122" t="s">
        <v>81</v>
      </c>
      <c r="B13" s="123"/>
      <c r="C13" s="124"/>
      <c r="D13" s="122">
        <f>D9-D11</f>
        <v>-7977000</v>
      </c>
      <c r="E13" s="124"/>
      <c r="F13" s="103" t="s">
        <v>78</v>
      </c>
      <c r="G13" s="103"/>
      <c r="H13" s="125"/>
      <c r="I13" s="102"/>
    </row>
    <row r="14" spans="1:9" s="106" customFormat="1" ht="19.5" customHeight="1" x14ac:dyDescent="0.15">
      <c r="A14" s="122" t="s">
        <v>82</v>
      </c>
      <c r="B14" s="123"/>
      <c r="C14" s="124"/>
      <c r="D14" s="122">
        <f>(1-D9/D11)*100</f>
        <v>100</v>
      </c>
      <c r="E14" s="124"/>
      <c r="F14" s="103" t="s">
        <v>83</v>
      </c>
      <c r="G14" s="103"/>
      <c r="H14" s="126"/>
      <c r="I14" s="102"/>
    </row>
    <row r="15" spans="1:9" s="106" customFormat="1" ht="15" customHeight="1" x14ac:dyDescent="0.15">
      <c r="A15" s="103"/>
      <c r="B15" s="103"/>
      <c r="C15" s="103"/>
      <c r="D15" s="103"/>
      <c r="E15" s="103"/>
      <c r="F15" s="103"/>
      <c r="G15" s="103"/>
      <c r="H15" s="105"/>
      <c r="I15" s="102"/>
    </row>
    <row r="16" spans="1:9" ht="30" customHeight="1" x14ac:dyDescent="0.15">
      <c r="A16" s="127" t="s">
        <v>84</v>
      </c>
      <c r="B16" s="127"/>
      <c r="C16" s="127"/>
      <c r="D16" s="127"/>
      <c r="E16" s="127"/>
      <c r="F16" s="127"/>
      <c r="G16" s="127"/>
      <c r="H16" s="127"/>
      <c r="I16" s="127"/>
    </row>
    <row r="17" spans="1:9" ht="21" customHeight="1" x14ac:dyDescent="0.15">
      <c r="A17" s="128" t="s">
        <v>85</v>
      </c>
      <c r="B17" s="128"/>
      <c r="C17" s="128"/>
      <c r="D17" s="128"/>
      <c r="E17" s="128"/>
      <c r="F17" s="120"/>
    </row>
    <row r="18" spans="1:9" ht="25.5" customHeight="1" x14ac:dyDescent="0.15">
      <c r="A18" s="130" t="s">
        <v>86</v>
      </c>
      <c r="B18" s="130"/>
      <c r="C18" s="130"/>
      <c r="D18" s="100" t="s">
        <v>87</v>
      </c>
      <c r="E18" s="131"/>
      <c r="F18" s="132" t="s">
        <v>88</v>
      </c>
      <c r="G18" s="132"/>
      <c r="I18" s="92"/>
    </row>
    <row r="19" spans="1:9" ht="25.5" customHeight="1" x14ac:dyDescent="0.15">
      <c r="A19" s="133" t="s">
        <v>89</v>
      </c>
      <c r="B19" s="133"/>
      <c r="C19" s="133"/>
      <c r="D19" s="130"/>
      <c r="E19" s="130"/>
      <c r="F19" s="134"/>
      <c r="G19" s="134"/>
      <c r="I19" s="92"/>
    </row>
    <row r="20" spans="1:9" ht="25.5" customHeight="1" x14ac:dyDescent="0.15">
      <c r="A20" s="135" t="s">
        <v>90</v>
      </c>
      <c r="B20" s="135"/>
      <c r="C20" s="135"/>
      <c r="D20" s="100"/>
      <c r="E20" s="131"/>
      <c r="F20" s="134"/>
      <c r="G20" s="134"/>
      <c r="I20" s="92"/>
    </row>
    <row r="21" spans="1:9" ht="25.5" customHeight="1" x14ac:dyDescent="0.15">
      <c r="A21" s="136" t="s">
        <v>91</v>
      </c>
      <c r="B21" s="137"/>
      <c r="C21" s="138"/>
      <c r="D21" s="139">
        <f>SUM(D19:E20)</f>
        <v>0</v>
      </c>
      <c r="E21" s="140"/>
      <c r="F21" s="141" t="s">
        <v>92</v>
      </c>
      <c r="G21" s="141"/>
      <c r="I21" s="92"/>
    </row>
    <row r="22" spans="1:9" ht="25.5" customHeight="1" x14ac:dyDescent="0.15">
      <c r="A22" s="142" t="s">
        <v>93</v>
      </c>
      <c r="B22" s="143"/>
      <c r="C22" s="144"/>
      <c r="D22" s="100"/>
      <c r="E22" s="131"/>
      <c r="F22" s="134" t="s">
        <v>94</v>
      </c>
      <c r="G22" s="134"/>
      <c r="I22" s="92"/>
    </row>
    <row r="23" spans="1:9" ht="25.5" customHeight="1" x14ac:dyDescent="0.15">
      <c r="A23" s="136" t="s">
        <v>95</v>
      </c>
      <c r="B23" s="137"/>
      <c r="C23" s="138"/>
      <c r="D23" s="139">
        <f>D22</f>
        <v>0</v>
      </c>
      <c r="E23" s="140"/>
      <c r="F23" s="141" t="s">
        <v>96</v>
      </c>
      <c r="G23" s="141"/>
      <c r="I23" s="92"/>
    </row>
    <row r="24" spans="1:9" ht="25.5" customHeight="1" x14ac:dyDescent="0.15">
      <c r="A24" s="145" t="s">
        <v>97</v>
      </c>
      <c r="B24" s="146"/>
      <c r="C24" s="147"/>
      <c r="D24" s="100">
        <f>D21+D23</f>
        <v>0</v>
      </c>
      <c r="E24" s="131"/>
      <c r="F24" s="134"/>
      <c r="G24" s="134"/>
      <c r="I24" s="92"/>
    </row>
    <row r="25" spans="1:9" s="106" customFormat="1" ht="14.25" customHeight="1" x14ac:dyDescent="0.15">
      <c r="A25" s="148"/>
      <c r="B25" s="148"/>
      <c r="C25" s="148"/>
      <c r="D25" s="148"/>
      <c r="E25" s="148"/>
      <c r="F25" s="148"/>
      <c r="G25" s="148"/>
      <c r="H25" s="148"/>
      <c r="I25" s="149"/>
    </row>
    <row r="26" spans="1:9" s="106" customFormat="1" ht="21" customHeight="1" x14ac:dyDescent="0.15">
      <c r="A26" s="128" t="s">
        <v>98</v>
      </c>
      <c r="B26" s="128"/>
      <c r="C26" s="128"/>
      <c r="D26" s="128"/>
      <c r="E26" s="128"/>
      <c r="F26" s="120"/>
      <c r="G26" s="120"/>
      <c r="H26" s="120"/>
      <c r="I26" s="120"/>
    </row>
    <row r="27" spans="1:9" ht="31.5" customHeight="1" x14ac:dyDescent="0.15">
      <c r="A27" s="130" t="s">
        <v>86</v>
      </c>
      <c r="B27" s="130"/>
      <c r="C27" s="130"/>
      <c r="D27" s="100" t="s">
        <v>87</v>
      </c>
      <c r="E27" s="131"/>
      <c r="F27" s="132" t="s">
        <v>88</v>
      </c>
      <c r="G27" s="132"/>
      <c r="I27" s="92"/>
    </row>
    <row r="28" spans="1:9" ht="31.5" customHeight="1" x14ac:dyDescent="0.15">
      <c r="A28" s="100" t="s">
        <v>99</v>
      </c>
      <c r="B28" s="150"/>
      <c r="C28" s="131"/>
      <c r="D28" s="151"/>
      <c r="E28" s="152"/>
      <c r="F28" s="134"/>
      <c r="G28" s="134"/>
      <c r="I28" s="92"/>
    </row>
    <row r="29" spans="1:9" ht="31.5" customHeight="1" x14ac:dyDescent="0.15">
      <c r="A29" s="100" t="s">
        <v>100</v>
      </c>
      <c r="B29" s="150"/>
      <c r="C29" s="131"/>
      <c r="D29" s="151"/>
      <c r="E29" s="152"/>
      <c r="F29" s="134"/>
      <c r="G29" s="134"/>
      <c r="I29" s="92"/>
    </row>
    <row r="30" spans="1:9" ht="31.5" customHeight="1" x14ac:dyDescent="0.15">
      <c r="A30" s="153" t="s">
        <v>101</v>
      </c>
      <c r="B30" s="146"/>
      <c r="C30" s="154" t="s">
        <v>102</v>
      </c>
      <c r="D30" s="100"/>
      <c r="E30" s="131"/>
      <c r="F30" s="134"/>
      <c r="G30" s="134"/>
      <c r="I30" s="92"/>
    </row>
    <row r="31" spans="1:9" ht="31.5" customHeight="1" x14ac:dyDescent="0.15">
      <c r="A31" s="153" t="s">
        <v>103</v>
      </c>
      <c r="B31" s="146"/>
      <c r="C31" s="154" t="s">
        <v>104</v>
      </c>
      <c r="D31" s="100"/>
      <c r="E31" s="131"/>
      <c r="F31" s="134"/>
      <c r="G31" s="134"/>
      <c r="I31" s="92"/>
    </row>
    <row r="32" spans="1:9" ht="31.5" customHeight="1" x14ac:dyDescent="0.15">
      <c r="A32" s="142" t="s">
        <v>105</v>
      </c>
      <c r="B32" s="144"/>
      <c r="C32" s="155" t="s">
        <v>106</v>
      </c>
      <c r="D32" s="156"/>
      <c r="E32" s="157"/>
      <c r="F32" s="158"/>
      <c r="G32" s="159"/>
      <c r="I32" s="92"/>
    </row>
    <row r="33" spans="1:9" ht="31.5" customHeight="1" x14ac:dyDescent="0.15">
      <c r="A33" s="160" t="s">
        <v>107</v>
      </c>
      <c r="B33" s="161"/>
      <c r="C33" s="162" t="s">
        <v>108</v>
      </c>
      <c r="D33" s="163"/>
      <c r="E33" s="164"/>
      <c r="F33" s="165"/>
      <c r="G33" s="166"/>
      <c r="I33" s="92"/>
    </row>
    <row r="34" spans="1:9" ht="31.5" customHeight="1" x14ac:dyDescent="0.15">
      <c r="A34" s="167"/>
      <c r="B34" s="168"/>
      <c r="C34" s="162" t="s">
        <v>109</v>
      </c>
      <c r="D34" s="163"/>
      <c r="E34" s="164"/>
      <c r="F34" s="165"/>
      <c r="G34" s="166"/>
      <c r="I34" s="92"/>
    </row>
    <row r="35" spans="1:9" ht="31.5" customHeight="1" x14ac:dyDescent="0.15">
      <c r="A35" s="167"/>
      <c r="B35" s="168"/>
      <c r="C35" s="169" t="s">
        <v>110</v>
      </c>
      <c r="D35" s="170"/>
      <c r="E35" s="171"/>
      <c r="F35" s="165"/>
      <c r="G35" s="166"/>
      <c r="I35" s="92"/>
    </row>
    <row r="36" spans="1:9" ht="31.5" customHeight="1" x14ac:dyDescent="0.15">
      <c r="A36" s="167"/>
      <c r="B36" s="168"/>
      <c r="C36" s="162" t="s">
        <v>111</v>
      </c>
      <c r="D36" s="163"/>
      <c r="E36" s="164"/>
      <c r="F36" s="165"/>
      <c r="G36" s="166"/>
      <c r="I36" s="92"/>
    </row>
    <row r="37" spans="1:9" ht="31.5" customHeight="1" x14ac:dyDescent="0.15">
      <c r="A37" s="167"/>
      <c r="B37" s="168"/>
      <c r="C37" s="162" t="s">
        <v>112</v>
      </c>
      <c r="D37" s="163"/>
      <c r="E37" s="164"/>
      <c r="F37" s="165"/>
      <c r="G37" s="166"/>
      <c r="I37" s="92"/>
    </row>
    <row r="38" spans="1:9" ht="31.5" customHeight="1" x14ac:dyDescent="0.15">
      <c r="A38" s="172"/>
      <c r="B38" s="173"/>
      <c r="C38" s="174" t="s">
        <v>113</v>
      </c>
      <c r="D38" s="175"/>
      <c r="E38" s="176"/>
      <c r="F38" s="177"/>
      <c r="G38" s="178"/>
      <c r="I38" s="92"/>
    </row>
    <row r="39" spans="1:9" ht="31.5" customHeight="1" x14ac:dyDescent="0.15">
      <c r="A39" s="153" t="s">
        <v>114</v>
      </c>
      <c r="B39" s="146"/>
      <c r="C39" s="154" t="s">
        <v>115</v>
      </c>
      <c r="D39" s="100"/>
      <c r="E39" s="131"/>
      <c r="F39" s="134"/>
      <c r="G39" s="134"/>
      <c r="I39" s="92"/>
    </row>
    <row r="40" spans="1:9" ht="31.5" customHeight="1" x14ac:dyDescent="0.15">
      <c r="A40" s="153" t="s">
        <v>116</v>
      </c>
      <c r="B40" s="146"/>
      <c r="C40" s="154" t="s">
        <v>117</v>
      </c>
      <c r="D40" s="100"/>
      <c r="E40" s="131"/>
      <c r="F40" s="134"/>
      <c r="G40" s="134"/>
      <c r="I40" s="92"/>
    </row>
    <row r="41" spans="1:9" ht="31.5" customHeight="1" x14ac:dyDescent="0.15">
      <c r="A41" s="145" t="s">
        <v>118</v>
      </c>
      <c r="B41" s="146"/>
      <c r="C41" s="147"/>
      <c r="D41" s="100">
        <f>SUM(D28:E40)</f>
        <v>0</v>
      </c>
      <c r="E41" s="131"/>
      <c r="F41" s="134"/>
      <c r="G41" s="134"/>
      <c r="I41" s="92"/>
    </row>
    <row r="42" spans="1:9" ht="23.25" customHeight="1" x14ac:dyDescent="0.15">
      <c r="A42" s="179" t="s">
        <v>119</v>
      </c>
      <c r="B42" s="180"/>
      <c r="C42" s="180"/>
      <c r="D42" s="180"/>
      <c r="E42" s="180"/>
      <c r="F42" s="180"/>
      <c r="G42" s="180"/>
      <c r="H42" s="180"/>
      <c r="I42" s="180"/>
    </row>
    <row r="43" spans="1:9" ht="23.25" customHeight="1" x14ac:dyDescent="0.15">
      <c r="A43" s="179" t="s">
        <v>120</v>
      </c>
      <c r="B43" s="180"/>
      <c r="C43" s="180"/>
      <c r="D43" s="180"/>
      <c r="E43" s="180"/>
      <c r="F43" s="180"/>
      <c r="G43" s="180"/>
      <c r="H43" s="180"/>
      <c r="I43" s="180"/>
    </row>
    <row r="44" spans="1:9" ht="23.25" customHeight="1" x14ac:dyDescent="0.15">
      <c r="A44" s="181"/>
      <c r="B44" s="180"/>
      <c r="C44" s="180"/>
      <c r="D44" s="180"/>
      <c r="E44" s="180"/>
      <c r="F44" s="180"/>
      <c r="G44" s="180"/>
      <c r="H44" s="180"/>
      <c r="I44" s="180"/>
    </row>
    <row r="45" spans="1:9" ht="23.25" customHeight="1" x14ac:dyDescent="0.15"/>
    <row r="46" spans="1:9" ht="23.25" customHeight="1" x14ac:dyDescent="0.15">
      <c r="A46" s="182"/>
    </row>
    <row r="47" spans="1:9" ht="23.25" customHeight="1" x14ac:dyDescent="0.15">
      <c r="A47" s="182"/>
    </row>
    <row r="48" spans="1:9" ht="23.25" customHeight="1" x14ac:dyDescent="0.15">
      <c r="A48" s="182"/>
    </row>
    <row r="49" spans="1:1" ht="23.25" customHeight="1" x14ac:dyDescent="0.15"/>
    <row r="50" spans="1:1" ht="23.25" customHeight="1" x14ac:dyDescent="0.15"/>
    <row r="51" spans="1:1" ht="23.25" customHeight="1" x14ac:dyDescent="0.15"/>
    <row r="52" spans="1:1" ht="21" customHeight="1" x14ac:dyDescent="0.15">
      <c r="A52" s="182"/>
    </row>
    <row r="53" spans="1:1" ht="9.75" customHeight="1" x14ac:dyDescent="0.15">
      <c r="A53" s="182"/>
    </row>
    <row r="54" spans="1:1" ht="21" customHeight="1" x14ac:dyDescent="0.15">
      <c r="A54" s="182"/>
    </row>
    <row r="56" spans="1:1" ht="33" customHeight="1" x14ac:dyDescent="0.15"/>
  </sheetData>
  <mergeCells count="82">
    <mergeCell ref="A41:C41"/>
    <mergeCell ref="D41:E41"/>
    <mergeCell ref="F41:G41"/>
    <mergeCell ref="A39:B39"/>
    <mergeCell ref="D39:E39"/>
    <mergeCell ref="F39:G39"/>
    <mergeCell ref="A40:B40"/>
    <mergeCell ref="D40:E40"/>
    <mergeCell ref="F40:G40"/>
    <mergeCell ref="A37:B37"/>
    <mergeCell ref="D37:E37"/>
    <mergeCell ref="F37:G37"/>
    <mergeCell ref="A38:B38"/>
    <mergeCell ref="D38:E38"/>
    <mergeCell ref="F38:G38"/>
    <mergeCell ref="A35:B35"/>
    <mergeCell ref="D35:E35"/>
    <mergeCell ref="F35:G35"/>
    <mergeCell ref="A36:B36"/>
    <mergeCell ref="D36:E36"/>
    <mergeCell ref="F36:G36"/>
    <mergeCell ref="A33:B33"/>
    <mergeCell ref="D33:E33"/>
    <mergeCell ref="F33:G33"/>
    <mergeCell ref="A34:B34"/>
    <mergeCell ref="D34:E34"/>
    <mergeCell ref="F34:G34"/>
    <mergeCell ref="A31:B31"/>
    <mergeCell ref="D31:E31"/>
    <mergeCell ref="F31:G31"/>
    <mergeCell ref="A32:B32"/>
    <mergeCell ref="D32:E32"/>
    <mergeCell ref="F32:G32"/>
    <mergeCell ref="A29:C29"/>
    <mergeCell ref="D29:E29"/>
    <mergeCell ref="F29:G29"/>
    <mergeCell ref="A30:B30"/>
    <mergeCell ref="D30:E30"/>
    <mergeCell ref="F30:G30"/>
    <mergeCell ref="A27:C27"/>
    <mergeCell ref="D27:E27"/>
    <mergeCell ref="F27:G27"/>
    <mergeCell ref="A28:C28"/>
    <mergeCell ref="D28:E28"/>
    <mergeCell ref="F28:G28"/>
    <mergeCell ref="A23:C23"/>
    <mergeCell ref="D23:E23"/>
    <mergeCell ref="F23:G23"/>
    <mergeCell ref="A24:C24"/>
    <mergeCell ref="D24:E24"/>
    <mergeCell ref="F24:G24"/>
    <mergeCell ref="A21:C21"/>
    <mergeCell ref="D21:E21"/>
    <mergeCell ref="F21:G21"/>
    <mergeCell ref="A22:C22"/>
    <mergeCell ref="D22:E22"/>
    <mergeCell ref="F22:G22"/>
    <mergeCell ref="A19:C19"/>
    <mergeCell ref="D19:E19"/>
    <mergeCell ref="F19:G19"/>
    <mergeCell ref="A20:C20"/>
    <mergeCell ref="D20:E20"/>
    <mergeCell ref="F20:G20"/>
    <mergeCell ref="A14:C14"/>
    <mergeCell ref="D14:E14"/>
    <mergeCell ref="A16:I16"/>
    <mergeCell ref="A18:C18"/>
    <mergeCell ref="D18:E18"/>
    <mergeCell ref="F18:G18"/>
    <mergeCell ref="A9:C9"/>
    <mergeCell ref="D9:E9"/>
    <mergeCell ref="G9:I9"/>
    <mergeCell ref="A11:C11"/>
    <mergeCell ref="D11:E11"/>
    <mergeCell ref="A13:C13"/>
    <mergeCell ref="D13:E13"/>
    <mergeCell ref="A1:I1"/>
    <mergeCell ref="A2:C2"/>
    <mergeCell ref="D2:F2"/>
    <mergeCell ref="A3:C3"/>
    <mergeCell ref="D3:F3"/>
    <mergeCell ref="A5:I5"/>
  </mergeCells>
  <phoneticPr fontId="15"/>
  <printOptions horizontalCentered="1"/>
  <pageMargins left="0.59055118110236227" right="0.31496062992125984" top="0.39370078740157483" bottom="0.39370078740157483" header="0.27559055118110237" footer="0.19685039370078741"/>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25" sqref="A25:L2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N25" sqref="N2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'様式６  役員等氏名一覧表（入力シート；同意押印必要）'!C28</f>
        <v>0</v>
      </c>
      <c r="C5" s="10" t="str">
        <f>IF('様式６  役員等氏名一覧表（入力シート；同意押印必要）'!C29:K29="","",'様式６  役員等氏名一覧表（入力シート；同意押印必要）'!C29:K29)</f>
        <v/>
      </c>
      <c r="D5" s="8"/>
      <c r="E5" s="12"/>
      <c r="F5" s="12"/>
      <c r="G5" s="9"/>
      <c r="H5" s="11"/>
      <c r="I5" s="13">
        <f>'様式６  役員等氏名一覧表（入力シート；同意押印必要）'!C27</f>
        <v>0</v>
      </c>
      <c r="J5" s="14"/>
    </row>
    <row r="6" spans="1:10" x14ac:dyDescent="0.15">
      <c r="A6" s="11">
        <v>2</v>
      </c>
      <c r="B6" s="10" t="str">
        <f>IF('様式６  役員等氏名一覧表（入力シート；同意押印必要）'!C7="","",'様式６  役員等氏名一覧表（入力シート；同意押印必要）'!C7)</f>
        <v/>
      </c>
      <c r="C6" s="10" t="str">
        <f>IF('様式６  役員等氏名一覧表（入力シート；同意押印必要）'!B7="","",'様式６  役員等氏名一覧表（入力シート；同意押印必要）'!B7)</f>
        <v/>
      </c>
      <c r="D6" s="8" t="str">
        <f>IF('様式６  役員等氏名一覧表（入力シート；同意押印必要）'!D7="M","m",IF('様式６  役員等氏名一覧表（入力シート；同意押印必要）'!D7="T","t",IF('様式６  役員等氏名一覧表（入力シート；同意押印必要）'!D7="S","s",IF('様式６  役員等氏名一覧表（入力シート；同意押印必要）'!D7="H","h",""))))</f>
        <v/>
      </c>
      <c r="E6" s="12" t="str">
        <f>IF('様式６  役員等氏名一覧表（入力シート；同意押印必要）'!F7="","",'様式６  役員等氏名一覧表（入力シート；同意押印必要）'!F7)</f>
        <v/>
      </c>
      <c r="F6" s="12" t="str">
        <f>IF('様式６  役員等氏名一覧表（入力シート；同意押印必要）'!H7="","",'様式６  役員等氏名一覧表（入力シート；同意押印必要）'!H7)</f>
        <v/>
      </c>
      <c r="G6" s="9" t="str">
        <f>IF('様式６  役員等氏名一覧表（入力シート；同意押印必要）'!J7="","",'様式６  役員等氏名一覧表（入力シート；同意押印必要）'!J7)</f>
        <v/>
      </c>
      <c r="H6" s="11" t="str">
        <f>IF('様式６  役員等氏名一覧表（入力シート；同意押印必要）'!K7="男","m",IF('様式６  役員等氏名一覧表（入力シート；同意押印必要）'!K7="女","f",""))</f>
        <v/>
      </c>
      <c r="I6" s="13" t="str">
        <f>IF('様式６  役員等氏名一覧表（入力シート；同意押印必要）'!L7="","",'様式６  役員等氏名一覧表（入力シート；同意押印必要）'!L7)</f>
        <v/>
      </c>
      <c r="J6" s="14"/>
    </row>
    <row r="7" spans="1:10" x14ac:dyDescent="0.15">
      <c r="A7" s="11">
        <v>3</v>
      </c>
      <c r="B7" s="10" t="str">
        <f>IF('様式６  役員等氏名一覧表（入力シート；同意押印必要）'!C8="","",'様式６  役員等氏名一覧表（入力シート；同意押印必要）'!C8)</f>
        <v/>
      </c>
      <c r="C7" s="10" t="str">
        <f>IF('様式６  役員等氏名一覧表（入力シート；同意押印必要）'!B8="","",'様式６  役員等氏名一覧表（入力シート；同意押印必要）'!B8)</f>
        <v/>
      </c>
      <c r="D7" s="8" t="str">
        <f>IF('様式６  役員等氏名一覧表（入力シート；同意押印必要）'!D8="M","m",IF('様式６  役員等氏名一覧表（入力シート；同意押印必要）'!D8="T","t",IF('様式６  役員等氏名一覧表（入力シート；同意押印必要）'!D8="S","s",IF('様式６  役員等氏名一覧表（入力シート；同意押印必要）'!D8="H","h",""))))</f>
        <v/>
      </c>
      <c r="E7" s="12" t="str">
        <f>IF('様式６  役員等氏名一覧表（入力シート；同意押印必要）'!F8="","",'様式６  役員等氏名一覧表（入力シート；同意押印必要）'!F8)</f>
        <v/>
      </c>
      <c r="F7" s="12" t="str">
        <f>IF('様式６  役員等氏名一覧表（入力シート；同意押印必要）'!H8="","",'様式６  役員等氏名一覧表（入力シート；同意押印必要）'!H8)</f>
        <v/>
      </c>
      <c r="G7" s="9" t="str">
        <f>IF('様式６  役員等氏名一覧表（入力シート；同意押印必要）'!J8="","",'様式６  役員等氏名一覧表（入力シート；同意押印必要）'!J8)</f>
        <v/>
      </c>
      <c r="H7" s="11" t="str">
        <f>IF('様式６  役員等氏名一覧表（入力シート；同意押印必要）'!K8="男","m",IF('様式６  役員等氏名一覧表（入力シート；同意押印必要）'!K8="女","f",""))</f>
        <v/>
      </c>
      <c r="I7" s="13" t="str">
        <f>IF('様式６  役員等氏名一覧表（入力シート；同意押印必要）'!L8="","",'様式６  役員等氏名一覧表（入力シート；同意押印必要）'!L8)</f>
        <v/>
      </c>
      <c r="J7" s="14"/>
    </row>
    <row r="8" spans="1:10" x14ac:dyDescent="0.15">
      <c r="A8" s="11">
        <v>4</v>
      </c>
      <c r="B8" s="10" t="str">
        <f>IF('様式６  役員等氏名一覧表（入力シート；同意押印必要）'!C9="","",'様式６  役員等氏名一覧表（入力シート；同意押印必要）'!C9)</f>
        <v/>
      </c>
      <c r="C8" s="10" t="str">
        <f>IF('様式６  役員等氏名一覧表（入力シート；同意押印必要）'!B9="","",'様式６  役員等氏名一覧表（入力シート；同意押印必要）'!B9)</f>
        <v/>
      </c>
      <c r="D8" s="8" t="str">
        <f>IF('様式６  役員等氏名一覧表（入力シート；同意押印必要）'!D9="M","m",IF('様式６  役員等氏名一覧表（入力シート；同意押印必要）'!D9="T","t",IF('様式６  役員等氏名一覧表（入力シート；同意押印必要）'!D9="S","s",IF('様式６  役員等氏名一覧表（入力シート；同意押印必要）'!D9="H","h",""))))</f>
        <v/>
      </c>
      <c r="E8" s="12" t="str">
        <f>IF('様式６  役員等氏名一覧表（入力シート；同意押印必要）'!F9="","",'様式６  役員等氏名一覧表（入力シート；同意押印必要）'!F9)</f>
        <v/>
      </c>
      <c r="F8" s="12" t="str">
        <f>IF('様式６  役員等氏名一覧表（入力シート；同意押印必要）'!H9="","",'様式６  役員等氏名一覧表（入力シート；同意押印必要）'!H9)</f>
        <v/>
      </c>
      <c r="G8" s="9" t="str">
        <f>IF('様式６  役員等氏名一覧表（入力シート；同意押印必要）'!J9="","",'様式６  役員等氏名一覧表（入力シート；同意押印必要）'!J9)</f>
        <v/>
      </c>
      <c r="H8" s="11" t="str">
        <f>IF('様式６  役員等氏名一覧表（入力シート；同意押印必要）'!K9="男","m",IF('様式６  役員等氏名一覧表（入力シート；同意押印必要）'!K9="女","f",""))</f>
        <v/>
      </c>
      <c r="I8" s="13" t="str">
        <f>IF('様式６  役員等氏名一覧表（入力シート；同意押印必要）'!L9="","",'様式６  役員等氏名一覧表（入力シート；同意押印必要）'!L9)</f>
        <v/>
      </c>
      <c r="J8" s="14"/>
    </row>
    <row r="9" spans="1:10" x14ac:dyDescent="0.15">
      <c r="A9" s="11">
        <v>5</v>
      </c>
      <c r="B9" s="10" t="str">
        <f>IF('様式６  役員等氏名一覧表（入力シート；同意押印必要）'!C10="","",'様式６  役員等氏名一覧表（入力シート；同意押印必要）'!C10)</f>
        <v/>
      </c>
      <c r="C9" s="10" t="str">
        <f>IF('様式６  役員等氏名一覧表（入力シート；同意押印必要）'!B10="","",'様式６  役員等氏名一覧表（入力シート；同意押印必要）'!B10)</f>
        <v/>
      </c>
      <c r="D9" s="8" t="str">
        <f>IF('様式６  役員等氏名一覧表（入力シート；同意押印必要）'!D10="M","m",IF('様式６  役員等氏名一覧表（入力シート；同意押印必要）'!D10="T","t",IF('様式６  役員等氏名一覧表（入力シート；同意押印必要）'!D10="S","s",IF('様式６  役員等氏名一覧表（入力シート；同意押印必要）'!D10="H","h",""))))</f>
        <v/>
      </c>
      <c r="E9" s="12" t="str">
        <f>IF('様式６  役員等氏名一覧表（入力シート；同意押印必要）'!F10="","",'様式６  役員等氏名一覧表（入力シート；同意押印必要）'!F10)</f>
        <v/>
      </c>
      <c r="F9" s="12" t="str">
        <f>IF('様式６  役員等氏名一覧表（入力シート；同意押印必要）'!H10="","",'様式６  役員等氏名一覧表（入力シート；同意押印必要）'!H10)</f>
        <v/>
      </c>
      <c r="G9" s="9" t="str">
        <f>IF('様式６  役員等氏名一覧表（入力シート；同意押印必要）'!J10="","",'様式６  役員等氏名一覧表（入力シート；同意押印必要）'!J10)</f>
        <v/>
      </c>
      <c r="H9" s="11" t="str">
        <f>IF('様式６  役員等氏名一覧表（入力シート；同意押印必要）'!K10="男","m",IF('様式６  役員等氏名一覧表（入力シート；同意押印必要）'!K10="女","f",""))</f>
        <v/>
      </c>
      <c r="I9" s="13" t="str">
        <f>IF('様式６  役員等氏名一覧表（入力シート；同意押印必要）'!L10="","",'様式６  役員等氏名一覧表（入力シート；同意押印必要）'!L10)</f>
        <v/>
      </c>
      <c r="J9" s="14"/>
    </row>
    <row r="10" spans="1:10" x14ac:dyDescent="0.15">
      <c r="A10" s="11">
        <v>6</v>
      </c>
      <c r="B10" s="10" t="str">
        <f>IF('様式６  役員等氏名一覧表（入力シート；同意押印必要）'!C11="","",'様式６  役員等氏名一覧表（入力シート；同意押印必要）'!C11)</f>
        <v/>
      </c>
      <c r="C10" s="10" t="str">
        <f>IF('様式６  役員等氏名一覧表（入力シート；同意押印必要）'!B11="","",'様式６  役員等氏名一覧表（入力シート；同意押印必要）'!B11)</f>
        <v/>
      </c>
      <c r="D10" s="8" t="str">
        <f>IF('様式６  役員等氏名一覧表（入力シート；同意押印必要）'!D11="M","m",IF('様式６  役員等氏名一覧表（入力シート；同意押印必要）'!D11="T","t",IF('様式６  役員等氏名一覧表（入力シート；同意押印必要）'!D11="S","s",IF('様式６  役員等氏名一覧表（入力シート；同意押印必要）'!D11="H","h",""))))</f>
        <v/>
      </c>
      <c r="E10" s="12" t="str">
        <f>IF('様式６  役員等氏名一覧表（入力シート；同意押印必要）'!F11="","",'様式６  役員等氏名一覧表（入力シート；同意押印必要）'!F11)</f>
        <v/>
      </c>
      <c r="F10" s="12" t="str">
        <f>IF('様式６  役員等氏名一覧表（入力シート；同意押印必要）'!H11="","",'様式６  役員等氏名一覧表（入力シート；同意押印必要）'!H11)</f>
        <v/>
      </c>
      <c r="G10" s="9" t="str">
        <f>IF('様式６  役員等氏名一覧表（入力シート；同意押印必要）'!J11="","",'様式６  役員等氏名一覧表（入力シート；同意押印必要）'!J11)</f>
        <v/>
      </c>
      <c r="H10" s="11" t="str">
        <f>IF('様式６  役員等氏名一覧表（入力シート；同意押印必要）'!K11="男","m",IF('様式６  役員等氏名一覧表（入力シート；同意押印必要）'!K11="女","f",""))</f>
        <v/>
      </c>
      <c r="I10" s="13" t="str">
        <f>IF('様式６  役員等氏名一覧表（入力シート；同意押印必要）'!L11="","",'様式６  役員等氏名一覧表（入力シート；同意押印必要）'!L11)</f>
        <v/>
      </c>
      <c r="J10" s="14"/>
    </row>
    <row r="11" spans="1:10" x14ac:dyDescent="0.15">
      <c r="A11" s="11">
        <v>7</v>
      </c>
      <c r="B11" s="10" t="str">
        <f>IF('様式６  役員等氏名一覧表（入力シート；同意押印必要）'!C12="","",'様式６  役員等氏名一覧表（入力シート；同意押印必要）'!C12)</f>
        <v/>
      </c>
      <c r="C11" s="10" t="str">
        <f>IF('様式６  役員等氏名一覧表（入力シート；同意押印必要）'!B12="","",'様式６  役員等氏名一覧表（入力シート；同意押印必要）'!B12)</f>
        <v/>
      </c>
      <c r="D11" s="8" t="str">
        <f>IF('様式６  役員等氏名一覧表（入力シート；同意押印必要）'!D12="M","m",IF('様式６  役員等氏名一覧表（入力シート；同意押印必要）'!D12="T","t",IF('様式６  役員等氏名一覧表（入力シート；同意押印必要）'!D12="S","s",IF('様式６  役員等氏名一覧表（入力シート；同意押印必要）'!D12="H","h",""))))</f>
        <v/>
      </c>
      <c r="E11" s="12" t="str">
        <f>IF('様式６  役員等氏名一覧表（入力シート；同意押印必要）'!F12="","",'様式６  役員等氏名一覧表（入力シート；同意押印必要）'!F12)</f>
        <v/>
      </c>
      <c r="F11" s="12" t="str">
        <f>IF('様式６  役員等氏名一覧表（入力シート；同意押印必要）'!H12="","",'様式６  役員等氏名一覧表（入力シート；同意押印必要）'!H12)</f>
        <v/>
      </c>
      <c r="G11" s="9" t="str">
        <f>IF('様式６  役員等氏名一覧表（入力シート；同意押印必要）'!J12="","",'様式６  役員等氏名一覧表（入力シート；同意押印必要）'!J12)</f>
        <v/>
      </c>
      <c r="H11" s="11" t="str">
        <f>IF('様式６  役員等氏名一覧表（入力シート；同意押印必要）'!K12="男","m",IF('様式６  役員等氏名一覧表（入力シート；同意押印必要）'!K12="女","f",""))</f>
        <v/>
      </c>
      <c r="I11" s="13" t="str">
        <f>IF('様式６  役員等氏名一覧表（入力シート；同意押印必要）'!L12="","",'様式６  役員等氏名一覧表（入力シート；同意押印必要）'!L12)</f>
        <v/>
      </c>
      <c r="J11" s="14"/>
    </row>
    <row r="12" spans="1:10" x14ac:dyDescent="0.15">
      <c r="A12" s="11">
        <v>8</v>
      </c>
      <c r="B12" s="10" t="str">
        <f>IF('様式６  役員等氏名一覧表（入力シート；同意押印必要）'!C13="","",'様式６  役員等氏名一覧表（入力シート；同意押印必要）'!C13)</f>
        <v/>
      </c>
      <c r="C12" s="10" t="str">
        <f>IF('様式６  役員等氏名一覧表（入力シート；同意押印必要）'!B13="","",'様式６  役員等氏名一覧表（入力シート；同意押印必要）'!B13)</f>
        <v/>
      </c>
      <c r="D12" s="8" t="str">
        <f>IF('様式６  役員等氏名一覧表（入力シート；同意押印必要）'!D13="M","m",IF('様式６  役員等氏名一覧表（入力シート；同意押印必要）'!D13="T","t",IF('様式６  役員等氏名一覧表（入力シート；同意押印必要）'!D13="S","s",IF('様式６  役員等氏名一覧表（入力シート；同意押印必要）'!D13="H","h",""))))</f>
        <v/>
      </c>
      <c r="E12" s="12" t="str">
        <f>IF('様式６  役員等氏名一覧表（入力シート；同意押印必要）'!F13="","",'様式６  役員等氏名一覧表（入力シート；同意押印必要）'!F13)</f>
        <v/>
      </c>
      <c r="F12" s="12" t="str">
        <f>IF('様式６  役員等氏名一覧表（入力シート；同意押印必要）'!H13="","",'様式６  役員等氏名一覧表（入力シート；同意押印必要）'!H13)</f>
        <v/>
      </c>
      <c r="G12" s="9" t="str">
        <f>IF('様式６  役員等氏名一覧表（入力シート；同意押印必要）'!J13="","",'様式６  役員等氏名一覧表（入力シート；同意押印必要）'!J13)</f>
        <v/>
      </c>
      <c r="H12" s="11" t="str">
        <f>IF('様式６  役員等氏名一覧表（入力シート；同意押印必要）'!K13="男","m",IF('様式６  役員等氏名一覧表（入力シート；同意押印必要）'!K13="女","f",""))</f>
        <v/>
      </c>
      <c r="I12" s="13" t="str">
        <f>IF('様式６  役員等氏名一覧表（入力シート；同意押印必要）'!L13="","",'様式６  役員等氏名一覧表（入力シート；同意押印必要）'!L13)</f>
        <v/>
      </c>
      <c r="J12" s="14"/>
    </row>
    <row r="13" spans="1:10" x14ac:dyDescent="0.15">
      <c r="A13" s="11">
        <v>9</v>
      </c>
      <c r="B13" s="10" t="str">
        <f>IF('様式６  役員等氏名一覧表（入力シート；同意押印必要）'!C14="","",'様式６  役員等氏名一覧表（入力シート；同意押印必要）'!C14)</f>
        <v/>
      </c>
      <c r="C13" s="10" t="str">
        <f>IF('様式６  役員等氏名一覧表（入力シート；同意押印必要）'!B14="","",'様式６  役員等氏名一覧表（入力シート；同意押印必要）'!B14)</f>
        <v/>
      </c>
      <c r="D13" s="8" t="str">
        <f>IF('様式６  役員等氏名一覧表（入力シート；同意押印必要）'!D14="M","m",IF('様式６  役員等氏名一覧表（入力シート；同意押印必要）'!D14="T","t",IF('様式６  役員等氏名一覧表（入力シート；同意押印必要）'!D14="S","s",IF('様式６  役員等氏名一覧表（入力シート；同意押印必要）'!D14="H","h",""))))</f>
        <v/>
      </c>
      <c r="E13" s="12" t="str">
        <f>IF('様式６  役員等氏名一覧表（入力シート；同意押印必要）'!F14="","",'様式６  役員等氏名一覧表（入力シート；同意押印必要）'!F14)</f>
        <v/>
      </c>
      <c r="F13" s="12" t="str">
        <f>IF('様式６  役員等氏名一覧表（入力シート；同意押印必要）'!H14="","",'様式６  役員等氏名一覧表（入力シート；同意押印必要）'!H14)</f>
        <v/>
      </c>
      <c r="G13" s="9" t="str">
        <f>IF('様式６  役員等氏名一覧表（入力シート；同意押印必要）'!J14="","",'様式６  役員等氏名一覧表（入力シート；同意押印必要）'!J14)</f>
        <v/>
      </c>
      <c r="H13" s="11" t="str">
        <f>IF('様式６  役員等氏名一覧表（入力シート；同意押印必要）'!K14="男","m",IF('様式６  役員等氏名一覧表（入力シート；同意押印必要）'!K14="女","f",""))</f>
        <v/>
      </c>
      <c r="I13" s="13" t="str">
        <f>IF('様式６  役員等氏名一覧表（入力シート；同意押印必要）'!L14="","",'様式６  役員等氏名一覧表（入力シート；同意押印必要）'!L14)</f>
        <v/>
      </c>
      <c r="J13" s="14"/>
    </row>
    <row r="14" spans="1:10" x14ac:dyDescent="0.15">
      <c r="A14" s="11">
        <v>10</v>
      </c>
      <c r="B14" s="10" t="str">
        <f>IF('様式６  役員等氏名一覧表（入力シート；同意押印必要）'!C15="","",'様式６  役員等氏名一覧表（入力シート；同意押印必要）'!C15)</f>
        <v/>
      </c>
      <c r="C14" s="10" t="str">
        <f>IF('様式６  役員等氏名一覧表（入力シート；同意押印必要）'!B15="","",'様式６  役員等氏名一覧表（入力シート；同意押印必要）'!B15)</f>
        <v/>
      </c>
      <c r="D14" s="8" t="str">
        <f>IF('様式６  役員等氏名一覧表（入力シート；同意押印必要）'!D15="M","m",IF('様式６  役員等氏名一覧表（入力シート；同意押印必要）'!D15="T","t",IF('様式６  役員等氏名一覧表（入力シート；同意押印必要）'!D15="S","s",IF('様式６  役員等氏名一覧表（入力シート；同意押印必要）'!D15="H","h",""))))</f>
        <v/>
      </c>
      <c r="E14" s="12" t="str">
        <f>IF('様式６  役員等氏名一覧表（入力シート；同意押印必要）'!F15="","",'様式６  役員等氏名一覧表（入力シート；同意押印必要）'!F15)</f>
        <v/>
      </c>
      <c r="F14" s="12" t="str">
        <f>IF('様式６  役員等氏名一覧表（入力シート；同意押印必要）'!H15="","",'様式６  役員等氏名一覧表（入力シート；同意押印必要）'!H15)</f>
        <v/>
      </c>
      <c r="G14" s="9" t="str">
        <f>IF('様式６  役員等氏名一覧表（入力シート；同意押印必要）'!J15="","",'様式６  役員等氏名一覧表（入力シート；同意押印必要）'!J15)</f>
        <v/>
      </c>
      <c r="H14" s="11" t="str">
        <f>IF('様式６  役員等氏名一覧表（入力シート；同意押印必要）'!K15="男","m",IF('様式６  役員等氏名一覧表（入力シート；同意押印必要）'!K15="女","f",""))</f>
        <v/>
      </c>
      <c r="I14" s="13" t="str">
        <f>IF('様式６  役員等氏名一覧表（入力シート；同意押印必要）'!L15="","",'様式６  役員等氏名一覧表（入力シート；同意押印必要）'!L15)</f>
        <v/>
      </c>
      <c r="J14" s="14"/>
    </row>
    <row r="15" spans="1:10" x14ac:dyDescent="0.15">
      <c r="A15" s="11">
        <v>11</v>
      </c>
      <c r="B15" s="10" t="str">
        <f>IF('様式６  役員等氏名一覧表（入力シート；同意押印必要）'!C16="","",'様式６  役員等氏名一覧表（入力シート；同意押印必要）'!C16)</f>
        <v/>
      </c>
      <c r="C15" s="10" t="str">
        <f>IF('様式６  役員等氏名一覧表（入力シート；同意押印必要）'!B16="","",'様式６  役員等氏名一覧表（入力シート；同意押印必要）'!B16)</f>
        <v/>
      </c>
      <c r="D15" s="8" t="str">
        <f>IF('様式６  役員等氏名一覧表（入力シート；同意押印必要）'!D16="M","m",IF('様式６  役員等氏名一覧表（入力シート；同意押印必要）'!D16="T","t",IF('様式６  役員等氏名一覧表（入力シート；同意押印必要）'!D16="S","s",IF('様式６  役員等氏名一覧表（入力シート；同意押印必要）'!D16="H","h",""))))</f>
        <v/>
      </c>
      <c r="E15" s="12" t="str">
        <f>IF('様式６  役員等氏名一覧表（入力シート；同意押印必要）'!F16="","",'様式６  役員等氏名一覧表（入力シート；同意押印必要）'!F16)</f>
        <v/>
      </c>
      <c r="F15" s="12" t="str">
        <f>IF('様式６  役員等氏名一覧表（入力シート；同意押印必要）'!H16="","",'様式６  役員等氏名一覧表（入力シート；同意押印必要）'!H16)</f>
        <v/>
      </c>
      <c r="G15" s="9" t="str">
        <f>IF('様式６  役員等氏名一覧表（入力シート；同意押印必要）'!J16="","",'様式６  役員等氏名一覧表（入力シート；同意押印必要）'!J16)</f>
        <v/>
      </c>
      <c r="H15" s="11" t="str">
        <f>IF('様式６  役員等氏名一覧表（入力シート；同意押印必要）'!K16="男","m",IF('様式６  役員等氏名一覧表（入力シート；同意押印必要）'!K16="女","f",""))</f>
        <v/>
      </c>
      <c r="I15" s="13" t="str">
        <f>IF('様式６  役員等氏名一覧表（入力シート；同意押印必要）'!L16="","",'様式６  役員等氏名一覧表（入力シート；同意押印必要）'!L16)</f>
        <v/>
      </c>
      <c r="J15" s="14"/>
    </row>
    <row r="16" spans="1:10" x14ac:dyDescent="0.15">
      <c r="A16" s="11">
        <v>12</v>
      </c>
      <c r="B16" s="10" t="str">
        <f>IF('様式６  役員等氏名一覧表（入力シート；同意押印必要）'!C17="","",'様式６  役員等氏名一覧表（入力シート；同意押印必要）'!C17)</f>
        <v/>
      </c>
      <c r="C16" s="10" t="str">
        <f>IF('様式６  役員等氏名一覧表（入力シート；同意押印必要）'!B17="","",'様式６  役員等氏名一覧表（入力シート；同意押印必要）'!B17)</f>
        <v/>
      </c>
      <c r="D16" s="8" t="str">
        <f>IF('様式６  役員等氏名一覧表（入力シート；同意押印必要）'!D17="M","m",IF('様式６  役員等氏名一覧表（入力シート；同意押印必要）'!D17="T","t",IF('様式６  役員等氏名一覧表（入力シート；同意押印必要）'!D17="S","s",IF('様式６  役員等氏名一覧表（入力シート；同意押印必要）'!D17="H","h",""))))</f>
        <v/>
      </c>
      <c r="E16" s="12" t="str">
        <f>IF('様式６  役員等氏名一覧表（入力シート；同意押印必要）'!F17="","",'様式６  役員等氏名一覧表（入力シート；同意押印必要）'!F17)</f>
        <v/>
      </c>
      <c r="F16" s="12" t="str">
        <f>IF('様式６  役員等氏名一覧表（入力シート；同意押印必要）'!H17="","",'様式６  役員等氏名一覧表（入力シート；同意押印必要）'!H17)</f>
        <v/>
      </c>
      <c r="G16" s="9" t="str">
        <f>IF('様式６  役員等氏名一覧表（入力シート；同意押印必要）'!J17="","",'様式６  役員等氏名一覧表（入力シート；同意押印必要）'!J17)</f>
        <v/>
      </c>
      <c r="H16" s="11" t="str">
        <f>IF('様式６  役員等氏名一覧表（入力シート；同意押印必要）'!K17="男","m",IF('様式６  役員等氏名一覧表（入力シート；同意押印必要）'!K17="女","f",""))</f>
        <v/>
      </c>
      <c r="I16" s="13" t="str">
        <f>IF('様式６  役員等氏名一覧表（入力シート；同意押印必要）'!L17="","",'様式６  役員等氏名一覧表（入力シート；同意押印必要）'!L17)</f>
        <v/>
      </c>
      <c r="J16" s="14"/>
    </row>
    <row r="17" spans="1:10" x14ac:dyDescent="0.15">
      <c r="A17" s="11">
        <v>13</v>
      </c>
      <c r="B17" s="10" t="str">
        <f>IF('様式６  役員等氏名一覧表（入力シート；同意押印必要）'!C18="","",'様式６  役員等氏名一覧表（入力シート；同意押印必要）'!C18)</f>
        <v/>
      </c>
      <c r="C17" s="10" t="str">
        <f>IF('様式６  役員等氏名一覧表（入力シート；同意押印必要）'!B18="","",'様式６  役員等氏名一覧表（入力シート；同意押印必要）'!B18)</f>
        <v/>
      </c>
      <c r="D17" s="8" t="str">
        <f>IF('様式６  役員等氏名一覧表（入力シート；同意押印必要）'!D18="M","m",IF('様式６  役員等氏名一覧表（入力シート；同意押印必要）'!D18="T","t",IF('様式６  役員等氏名一覧表（入力シート；同意押印必要）'!D18="S","s",IF('様式６  役員等氏名一覧表（入力シート；同意押印必要）'!D18="H","h",""))))</f>
        <v/>
      </c>
      <c r="E17" s="12" t="str">
        <f>IF('様式６  役員等氏名一覧表（入力シート；同意押印必要）'!F18="","",'様式６  役員等氏名一覧表（入力シート；同意押印必要）'!F18)</f>
        <v/>
      </c>
      <c r="F17" s="12" t="str">
        <f>IF('様式６  役員等氏名一覧表（入力シート；同意押印必要）'!H18="","",'様式６  役員等氏名一覧表（入力シート；同意押印必要）'!H18)</f>
        <v/>
      </c>
      <c r="G17" s="9" t="str">
        <f>IF('様式６  役員等氏名一覧表（入力シート；同意押印必要）'!J18="","",'様式６  役員等氏名一覧表（入力シート；同意押印必要）'!J18)</f>
        <v/>
      </c>
      <c r="H17" s="11" t="str">
        <f>IF('様式６  役員等氏名一覧表（入力シート；同意押印必要）'!K18="男","m",IF('様式６  役員等氏名一覧表（入力シート；同意押印必要）'!K18="女","f",""))</f>
        <v/>
      </c>
      <c r="I17" s="13" t="str">
        <f>IF('様式６  役員等氏名一覧表（入力シート；同意押印必要）'!L18="","",'様式６  役員等氏名一覧表（入力シート；同意押印必要）'!L18)</f>
        <v/>
      </c>
      <c r="J17" s="14"/>
    </row>
    <row r="18" spans="1:10" x14ac:dyDescent="0.15">
      <c r="A18" s="11">
        <v>14</v>
      </c>
      <c r="B18" s="10" t="str">
        <f>IF('様式６  役員等氏名一覧表（入力シート；同意押印必要）'!C19="","",'様式６  役員等氏名一覧表（入力シート；同意押印必要）'!C19)</f>
        <v/>
      </c>
      <c r="C18" s="10" t="str">
        <f>IF('様式６  役員等氏名一覧表（入力シート；同意押印必要）'!B19="","",'様式６  役員等氏名一覧表（入力シート；同意押印必要）'!B19)</f>
        <v/>
      </c>
      <c r="D18" s="8" t="str">
        <f>IF('様式６  役員等氏名一覧表（入力シート；同意押印必要）'!D19="M","m",IF('様式６  役員等氏名一覧表（入力シート；同意押印必要）'!D19="T","t",IF('様式６  役員等氏名一覧表（入力シート；同意押印必要）'!D19="S","s",IF('様式６  役員等氏名一覧表（入力シート；同意押印必要）'!D19="H","h",""))))</f>
        <v/>
      </c>
      <c r="E18" s="12" t="str">
        <f>IF('様式６  役員等氏名一覧表（入力シート；同意押印必要）'!F19="","",'様式６  役員等氏名一覧表（入力シート；同意押印必要）'!F19)</f>
        <v/>
      </c>
      <c r="F18" s="12" t="str">
        <f>IF('様式６  役員等氏名一覧表（入力シート；同意押印必要）'!H19="","",'様式６  役員等氏名一覧表（入力シート；同意押印必要）'!H19)</f>
        <v/>
      </c>
      <c r="G18" s="9" t="str">
        <f>IF('様式６  役員等氏名一覧表（入力シート；同意押印必要）'!J19="","",'様式６  役員等氏名一覧表（入力シート；同意押印必要）'!J19)</f>
        <v/>
      </c>
      <c r="H18" s="11" t="str">
        <f>IF('様式６  役員等氏名一覧表（入力シート；同意押印必要）'!K19="男","m",IF('様式６  役員等氏名一覧表（入力シート；同意押印必要）'!K19="女","f",""))</f>
        <v/>
      </c>
      <c r="I18" s="13" t="str">
        <f>IF('様式６  役員等氏名一覧表（入力シート；同意押印必要）'!L19="","",'様式６  役員等氏名一覧表（入力シート；同意押印必要）'!L19)</f>
        <v/>
      </c>
      <c r="J18" s="14"/>
    </row>
    <row r="19" spans="1:10" x14ac:dyDescent="0.15">
      <c r="A19" s="11">
        <v>15</v>
      </c>
      <c r="B19" s="10" t="str">
        <f>IF('様式６  役員等氏名一覧表（入力シート；同意押印必要）'!C20="","",'様式６  役員等氏名一覧表（入力シート；同意押印必要）'!C20)</f>
        <v/>
      </c>
      <c r="C19" s="10" t="str">
        <f>IF('様式６  役員等氏名一覧表（入力シート；同意押印必要）'!B20="","",'様式６  役員等氏名一覧表（入力シート；同意押印必要）'!B20)</f>
        <v/>
      </c>
      <c r="D19" s="8" t="str">
        <f>IF('様式６  役員等氏名一覧表（入力シート；同意押印必要）'!D20="M","m",IF('様式６  役員等氏名一覧表（入力シート；同意押印必要）'!D20="T","t",IF('様式６  役員等氏名一覧表（入力シート；同意押印必要）'!D20="S","s",IF('様式６  役員等氏名一覧表（入力シート；同意押印必要）'!D20="H","h",""))))</f>
        <v/>
      </c>
      <c r="E19" s="12" t="str">
        <f>IF('様式６  役員等氏名一覧表（入力シート；同意押印必要）'!F20="","",'様式６  役員等氏名一覧表（入力シート；同意押印必要）'!F20)</f>
        <v/>
      </c>
      <c r="F19" s="12" t="str">
        <f>IF('様式６  役員等氏名一覧表（入力シート；同意押印必要）'!H20="","",'様式６  役員等氏名一覧表（入力シート；同意押印必要）'!H20)</f>
        <v/>
      </c>
      <c r="G19" s="9" t="str">
        <f>IF('様式６  役員等氏名一覧表（入力シート；同意押印必要）'!J20="","",'様式６  役員等氏名一覧表（入力シート；同意押印必要）'!J20)</f>
        <v/>
      </c>
      <c r="H19" s="11" t="str">
        <f>IF('様式６  役員等氏名一覧表（入力シート；同意押印必要）'!K20="男","m",IF('様式６  役員等氏名一覧表（入力シート；同意押印必要）'!K20="女","f",""))</f>
        <v/>
      </c>
      <c r="I19" s="13" t="str">
        <f>IF('様式６  役員等氏名一覧表（入力シート；同意押印必要）'!L20="","",'様式６  役員等氏名一覧表（入力シート；同意押印必要）'!L20)</f>
        <v/>
      </c>
      <c r="J19" s="14"/>
    </row>
    <row r="20" spans="1:10" x14ac:dyDescent="0.15">
      <c r="A20" s="11">
        <v>16</v>
      </c>
      <c r="B20" s="10" t="str">
        <f>IF('様式６  役員等氏名一覧表（入力シート；同意押印必要）'!C21="","",'様式６  役員等氏名一覧表（入力シート；同意押印必要）'!C21)</f>
        <v/>
      </c>
      <c r="C20" s="10" t="str">
        <f>IF('様式６  役員等氏名一覧表（入力シート；同意押印必要）'!B21="","",'様式６  役員等氏名一覧表（入力シート；同意押印必要）'!B21)</f>
        <v/>
      </c>
      <c r="D20" s="8" t="str">
        <f>IF('様式６  役員等氏名一覧表（入力シート；同意押印必要）'!D21="M","m",IF('様式６  役員等氏名一覧表（入力シート；同意押印必要）'!D21="T","t",IF('様式６  役員等氏名一覧表（入力シート；同意押印必要）'!D21="S","s",IF('様式６  役員等氏名一覧表（入力シート；同意押印必要）'!D21="H","h",""))))</f>
        <v/>
      </c>
      <c r="E20" s="12" t="str">
        <f>IF('様式６  役員等氏名一覧表（入力シート；同意押印必要）'!F21="","",'様式６  役員等氏名一覧表（入力シート；同意押印必要）'!F21)</f>
        <v/>
      </c>
      <c r="F20" s="12" t="str">
        <f>IF('様式６  役員等氏名一覧表（入力シート；同意押印必要）'!H21="","",'様式６  役員等氏名一覧表（入力シート；同意押印必要）'!H21)</f>
        <v/>
      </c>
      <c r="G20" s="9" t="str">
        <f>IF('様式６  役員等氏名一覧表（入力シート；同意押印必要）'!J21="","",'様式６  役員等氏名一覧表（入力シート；同意押印必要）'!J21)</f>
        <v/>
      </c>
      <c r="H20" s="11" t="str">
        <f>IF('様式６  役員等氏名一覧表（入力シート；同意押印必要）'!K21="男","m",IF('様式６  役員等氏名一覧表（入力シート；同意押印必要）'!K21="女","f",""))</f>
        <v/>
      </c>
      <c r="I20" s="13" t="str">
        <f>IF('様式６  役員等氏名一覧表（入力シート；同意押印必要）'!L21="","",'様式６  役員等氏名一覧表（入力シート；同意押印必要）'!L21)</f>
        <v/>
      </c>
      <c r="J20" s="14"/>
    </row>
    <row r="21" spans="1:10" x14ac:dyDescent="0.15">
      <c r="A21" s="11">
        <v>17</v>
      </c>
      <c r="B21" s="10" t="str">
        <f>IF('様式６  役員等氏名一覧表（入力シート；同意押印必要）'!C22="","",'様式６  役員等氏名一覧表（入力シート；同意押印必要）'!C22)</f>
        <v/>
      </c>
      <c r="C21" s="10" t="str">
        <f>IF('様式６  役員等氏名一覧表（入力シート；同意押印必要）'!B22="","",'様式６  役員等氏名一覧表（入力シート；同意押印必要）'!B22)</f>
        <v/>
      </c>
      <c r="D21" s="8" t="str">
        <f>IF('様式６  役員等氏名一覧表（入力シート；同意押印必要）'!D22="M","m",IF('様式６  役員等氏名一覧表（入力シート；同意押印必要）'!D22="T","t",IF('様式６  役員等氏名一覧表（入力シート；同意押印必要）'!D22="S","s",IF('様式６  役員等氏名一覧表（入力シート；同意押印必要）'!D22="H","h",""))))</f>
        <v/>
      </c>
      <c r="E21" s="12" t="str">
        <f>IF('様式６  役員等氏名一覧表（入力シート；同意押印必要）'!F22="","",'様式６  役員等氏名一覧表（入力シート；同意押印必要）'!F22)</f>
        <v/>
      </c>
      <c r="F21" s="12" t="str">
        <f>IF('様式６  役員等氏名一覧表（入力シート；同意押印必要）'!H22="","",'様式６  役員等氏名一覧表（入力シート；同意押印必要）'!H22)</f>
        <v/>
      </c>
      <c r="G21" s="9" t="str">
        <f>IF('様式６  役員等氏名一覧表（入力シート；同意押印必要）'!J22="","",'様式６  役員等氏名一覧表（入力シート；同意押印必要）'!J22)</f>
        <v/>
      </c>
      <c r="H21" s="11" t="str">
        <f>IF('様式６  役員等氏名一覧表（入力シート；同意押印必要）'!K22="男","m",IF('様式６  役員等氏名一覧表（入力シート；同意押印必要）'!K22="女","f",""))</f>
        <v/>
      </c>
      <c r="I21" s="13" t="str">
        <f>IF('様式６  役員等氏名一覧表（入力シート；同意押印必要）'!L22="","",'様式６  役員等氏名一覧表（入力シート；同意押印必要）'!L22)</f>
        <v/>
      </c>
      <c r="J21" s="14"/>
    </row>
    <row r="22" spans="1:10" x14ac:dyDescent="0.15">
      <c r="A22" s="11">
        <v>18</v>
      </c>
      <c r="B22" s="10" t="str">
        <f>IF('様式６  役員等氏名一覧表（入力シート；同意押印必要）'!C23="","",'様式６  役員等氏名一覧表（入力シート；同意押印必要）'!C23)</f>
        <v/>
      </c>
      <c r="C22" s="10" t="str">
        <f>IF('様式６  役員等氏名一覧表（入力シート；同意押印必要）'!B23="","",'様式６  役員等氏名一覧表（入力シート；同意押印必要）'!B23)</f>
        <v/>
      </c>
      <c r="D22" s="8" t="str">
        <f>IF('様式６  役員等氏名一覧表（入力シート；同意押印必要）'!D23="M","m",IF('様式６  役員等氏名一覧表（入力シート；同意押印必要）'!D23="T","t",IF('様式６  役員等氏名一覧表（入力シート；同意押印必要）'!D23="S","s",IF('様式６  役員等氏名一覧表（入力シート；同意押印必要）'!D23="H","h",""))))</f>
        <v/>
      </c>
      <c r="E22" s="12" t="str">
        <f>IF('様式６  役員等氏名一覧表（入力シート；同意押印必要）'!F23="","",'様式６  役員等氏名一覧表（入力シート；同意押印必要）'!F23)</f>
        <v/>
      </c>
      <c r="F22" s="12" t="str">
        <f>IF('様式６  役員等氏名一覧表（入力シート；同意押印必要）'!H23="","",'様式６  役員等氏名一覧表（入力シート；同意押印必要）'!H23)</f>
        <v/>
      </c>
      <c r="G22" s="9" t="str">
        <f>IF('様式６  役員等氏名一覧表（入力シート；同意押印必要）'!J23="","",'様式６  役員等氏名一覧表（入力シート；同意押印必要）'!J23)</f>
        <v/>
      </c>
      <c r="H22" s="11" t="str">
        <f>IF('様式６  役員等氏名一覧表（入力シート；同意押印必要）'!K23="男","m",IF('様式６  役員等氏名一覧表（入力シート；同意押印必要）'!K23="女","f",""))</f>
        <v/>
      </c>
      <c r="I22" s="13" t="str">
        <f>IF('様式６  役員等氏名一覧表（入力シート；同意押印必要）'!L23="","",'様式６  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様式3</vt:lpstr>
      <vt:lpstr>役員等氏名一覧表（記入例）</vt:lpstr>
      <vt:lpstr>様式６  役員等氏名一覧表（入力シート；同意押印必要）</vt:lpstr>
      <vt:lpstr>照会データ（転記確認）</vt:lpstr>
      <vt:lpstr>'照会データ（転記確認）'!Print_Area</vt:lpstr>
      <vt:lpstr>'役員等氏名一覧表（記入例）'!Print_Area</vt:lpstr>
      <vt:lpstr>'様式６  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田宮 剛</dc:creator>
  <cp:lastModifiedBy>Administrator</cp:lastModifiedBy>
  <cp:lastPrinted>2019-10-17T04:58:44Z</cp:lastPrinted>
  <dcterms:created xsi:type="dcterms:W3CDTF">2012-01-23T01:30:06Z</dcterms:created>
  <dcterms:modified xsi:type="dcterms:W3CDTF">2021-05-08T05:43:59Z</dcterms:modified>
</cp:coreProperties>
</file>