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P15" sheetId="1" r:id="rId1"/>
  </sheets>
  <definedNames>
    <definedName name="_Q03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</definedNames>
  <calcPr calcId="162913"/>
</workbook>
</file>

<file path=xl/calcChain.xml><?xml version="1.0" encoding="utf-8"?>
<calcChain xmlns="http://schemas.openxmlformats.org/spreadsheetml/2006/main">
  <c r="E51" i="1" l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50" i="1"/>
  <c r="E30" i="1" l="1"/>
  <c r="E28" i="1"/>
  <c r="E29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7" i="1" l="1"/>
  <c r="E4" i="1"/>
</calcChain>
</file>

<file path=xl/sharedStrings.xml><?xml version="1.0" encoding="utf-8"?>
<sst xmlns="http://schemas.openxmlformats.org/spreadsheetml/2006/main" count="127" uniqueCount="59">
  <si>
    <t>横浜市</t>
    <rPh sb="0" eb="3">
      <t>ヨコハマシ</t>
    </rPh>
    <phoneticPr fontId="3"/>
  </si>
  <si>
    <t>鶴見区</t>
    <rPh sb="0" eb="3">
      <t>ツルミク</t>
    </rPh>
    <phoneticPr fontId="3"/>
  </si>
  <si>
    <t>神奈川区</t>
    <rPh sb="0" eb="4">
      <t>カナガワク</t>
    </rPh>
    <phoneticPr fontId="3"/>
  </si>
  <si>
    <t>西区</t>
    <rPh sb="0" eb="2">
      <t>ニシク</t>
    </rPh>
    <phoneticPr fontId="3"/>
  </si>
  <si>
    <t>中区</t>
    <rPh sb="0" eb="2">
      <t>ナカク</t>
    </rPh>
    <phoneticPr fontId="3"/>
  </si>
  <si>
    <t>南区</t>
    <rPh sb="0" eb="1">
      <t>ミナミ</t>
    </rPh>
    <rPh sb="1" eb="2">
      <t>ク</t>
    </rPh>
    <phoneticPr fontId="3"/>
  </si>
  <si>
    <t>港南区</t>
    <rPh sb="0" eb="3">
      <t>コウナンク</t>
    </rPh>
    <phoneticPr fontId="3"/>
  </si>
  <si>
    <t>保土ヶ谷区</t>
    <rPh sb="0" eb="5">
      <t>ホドガヤク</t>
    </rPh>
    <phoneticPr fontId="3"/>
  </si>
  <si>
    <t>旭区</t>
    <rPh sb="0" eb="2">
      <t>アサヒク</t>
    </rPh>
    <phoneticPr fontId="3"/>
  </si>
  <si>
    <t>磯子区</t>
    <rPh sb="0" eb="3">
      <t>イソゴク</t>
    </rPh>
    <phoneticPr fontId="3"/>
  </si>
  <si>
    <t>金沢区</t>
    <rPh sb="0" eb="3">
      <t>カナザワク</t>
    </rPh>
    <phoneticPr fontId="3"/>
  </si>
  <si>
    <t>港北区</t>
    <rPh sb="0" eb="3">
      <t>コウホクク</t>
    </rPh>
    <phoneticPr fontId="3"/>
  </si>
  <si>
    <t>緑区</t>
    <rPh sb="0" eb="2">
      <t>ミドリク</t>
    </rPh>
    <phoneticPr fontId="3"/>
  </si>
  <si>
    <t>青葉区</t>
    <rPh sb="0" eb="3">
      <t>アオバク</t>
    </rPh>
    <phoneticPr fontId="3"/>
  </si>
  <si>
    <t>都筑区</t>
    <rPh sb="0" eb="2">
      <t>ツヅキ</t>
    </rPh>
    <rPh sb="2" eb="3">
      <t>ク</t>
    </rPh>
    <phoneticPr fontId="3"/>
  </si>
  <si>
    <t>戸塚区</t>
    <rPh sb="0" eb="2">
      <t>トツカ</t>
    </rPh>
    <rPh sb="2" eb="3">
      <t>ク</t>
    </rPh>
    <phoneticPr fontId="3"/>
  </si>
  <si>
    <t>栄区</t>
    <rPh sb="0" eb="2">
      <t>サカエク</t>
    </rPh>
    <phoneticPr fontId="3"/>
  </si>
  <si>
    <t>泉区</t>
    <rPh sb="0" eb="2">
      <t>イズミク</t>
    </rPh>
    <phoneticPr fontId="3"/>
  </si>
  <si>
    <t>瀬谷区</t>
    <rPh sb="0" eb="3">
      <t>セヤク</t>
    </rPh>
    <phoneticPr fontId="3"/>
  </si>
  <si>
    <t>昭和63年</t>
    <rPh sb="0" eb="2">
      <t>ショウワ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</si>
  <si>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</si>
  <si>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小売業</t>
    <rPh sb="0" eb="2">
      <t>コウ</t>
    </rPh>
    <rPh sb="2" eb="3">
      <t>ギョウ</t>
    </rPh>
    <phoneticPr fontId="3"/>
  </si>
  <si>
    <t>卸売業</t>
    <rPh sb="0" eb="3">
      <t>オロシウリギョウ</t>
    </rPh>
    <phoneticPr fontId="3"/>
  </si>
  <si>
    <t>合計</t>
    <rPh sb="0" eb="2">
      <t>ゴウケイ</t>
    </rPh>
    <phoneticPr fontId="3"/>
  </si>
  <si>
    <t>※少数第１位四捨五入</t>
    <rPh sb="1" eb="3">
      <t>ショウスウ</t>
    </rPh>
    <rPh sb="3" eb="4">
      <t>ダイ</t>
    </rPh>
    <rPh sb="5" eb="6">
      <t>イ</t>
    </rPh>
    <rPh sb="6" eb="10">
      <t>シシャゴニュウ</t>
    </rPh>
    <phoneticPr fontId="2"/>
  </si>
  <si>
    <t>従業者数</t>
    <rPh sb="0" eb="3">
      <t>ジュウギョウシャ</t>
    </rPh>
    <rPh sb="3" eb="4">
      <t>スウ</t>
    </rPh>
    <phoneticPr fontId="3"/>
  </si>
  <si>
    <t>年間販売額</t>
    <rPh sb="0" eb="2">
      <t>ネンカン</t>
    </rPh>
    <rPh sb="2" eb="4">
      <t>ハンバイ</t>
    </rPh>
    <rPh sb="4" eb="5">
      <t>ガク</t>
    </rPh>
    <phoneticPr fontId="3"/>
  </si>
  <si>
    <t>昭和45年</t>
    <rPh sb="0" eb="2">
      <t>ショウワ</t>
    </rPh>
    <rPh sb="4" eb="5">
      <t>ネン</t>
    </rPh>
    <phoneticPr fontId="3"/>
  </si>
  <si>
    <t>昭和47年</t>
    <rPh sb="0" eb="2">
      <t>ショウワ</t>
    </rPh>
    <rPh sb="4" eb="5">
      <t>ネン</t>
    </rPh>
    <phoneticPr fontId="3"/>
  </si>
  <si>
    <t>昭和51年</t>
    <rPh sb="0" eb="2">
      <t>ショウワ</t>
    </rPh>
    <rPh sb="4" eb="5">
      <t>ネン</t>
    </rPh>
    <phoneticPr fontId="3"/>
  </si>
  <si>
    <t>昭和54年</t>
    <rPh sb="0" eb="2">
      <t>ショウワ</t>
    </rPh>
    <rPh sb="4" eb="5">
      <t>ネン</t>
    </rPh>
    <phoneticPr fontId="3"/>
  </si>
  <si>
    <t>昭和57年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</si>
  <si>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</si>
  <si>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平成３年</t>
    <rPh sb="0" eb="2">
      <t>ヘイセイ</t>
    </rPh>
    <rPh sb="3" eb="4">
      <t>ネン</t>
    </rPh>
    <phoneticPr fontId="3"/>
  </si>
  <si>
    <t>平成６年</t>
    <rPh sb="0" eb="2">
      <t>ヘイセイ</t>
    </rPh>
    <rPh sb="3" eb="4">
      <t>ネン</t>
    </rPh>
    <phoneticPr fontId="3"/>
  </si>
  <si>
    <t>平成９年</t>
    <rPh sb="0" eb="2">
      <t>ヘイセイ</t>
    </rPh>
    <rPh sb="3" eb="4">
      <t>ネン</t>
    </rPh>
    <phoneticPr fontId="3"/>
  </si>
  <si>
    <t>平成11年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</si>
  <si>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</si>
  <si>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</si>
  <si>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</si>
  <si>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単位：事業所</t>
    <rPh sb="0" eb="2">
      <t>タンイ</t>
    </rPh>
    <phoneticPr fontId="2"/>
  </si>
  <si>
    <t>単位：人</t>
    <rPh sb="0" eb="2">
      <t>タンイ</t>
    </rPh>
    <rPh sb="3" eb="4">
      <t>ヒト</t>
    </rPh>
    <phoneticPr fontId="2"/>
  </si>
  <si>
    <t>単位：億円</t>
    <rPh sb="0" eb="2">
      <t>タンイ</t>
    </rPh>
    <rPh sb="3" eb="5">
      <t>オクエン</t>
    </rPh>
    <phoneticPr fontId="2"/>
  </si>
  <si>
    <t>令和３年</t>
    <rPh sb="0" eb="2">
      <t>レイワ</t>
    </rPh>
    <rPh sb="3" eb="4">
      <t>ネン</t>
    </rPh>
    <phoneticPr fontId="3"/>
  </si>
  <si>
    <t>合計</t>
    <rPh sb="0" eb="2">
      <t>ゴウケイ</t>
    </rPh>
    <phoneticPr fontId="2"/>
  </si>
  <si>
    <t>産業[商業]</t>
    <phoneticPr fontId="2"/>
  </si>
  <si>
    <t>※少数第１位四捨五入</t>
    <phoneticPr fontId="2"/>
  </si>
  <si>
    <r>
      <t>◆西区小売業年次推移</t>
    </r>
    <r>
      <rPr>
        <sz val="14"/>
        <rFont val="HGSｺﾞｼｯｸM"/>
        <family val="3"/>
        <charset val="128"/>
      </rPr>
      <t/>
    </r>
    <rPh sb="1" eb="3">
      <t>ニシク</t>
    </rPh>
    <rPh sb="3" eb="6">
      <t>コウリギョウ</t>
    </rPh>
    <rPh sb="6" eb="8">
      <t>ネンジ</t>
    </rPh>
    <rPh sb="8" eb="10">
      <t>スイイ</t>
    </rPh>
    <phoneticPr fontId="3"/>
  </si>
  <si>
    <t>・横浜駅周辺ヘの大型店の進出により、昭和40年代後半から平成の初めにかけて、</t>
    <rPh sb="1" eb="4">
      <t>ヨコハマエキ</t>
    </rPh>
    <rPh sb="4" eb="6">
      <t>シュウヘン</t>
    </rPh>
    <rPh sb="8" eb="11">
      <t>オオガタテン</t>
    </rPh>
    <rPh sb="12" eb="14">
      <t>シンシュツ</t>
    </rPh>
    <rPh sb="18" eb="20">
      <t>ショウワ</t>
    </rPh>
    <rPh sb="22" eb="24">
      <t>ネンダイ</t>
    </rPh>
    <rPh sb="24" eb="26">
      <t>コウハン</t>
    </rPh>
    <rPh sb="28" eb="30">
      <t>ヘイセイ</t>
    </rPh>
    <rPh sb="31" eb="32">
      <t>ハジ</t>
    </rPh>
    <phoneticPr fontId="2"/>
  </si>
  <si>
    <t>小売業の販売額が急増しています。</t>
    <rPh sb="0" eb="3">
      <t>コウリギョウ</t>
    </rPh>
    <rPh sb="4" eb="7">
      <t>ハンバイガク</t>
    </rPh>
    <rPh sb="8" eb="10">
      <t>キュウゾウ</t>
    </rPh>
    <phoneticPr fontId="2"/>
  </si>
  <si>
    <r>
      <t>◆西区卸売業年次推移</t>
    </r>
    <r>
      <rPr>
        <sz val="14"/>
        <rFont val="HGSｺﾞｼｯｸM"/>
        <family val="3"/>
        <charset val="128"/>
      </rPr>
      <t/>
    </r>
    <rPh sb="1" eb="3">
      <t>ニシク</t>
    </rPh>
    <rPh sb="3" eb="6">
      <t>オロシウリギョウ</t>
    </rPh>
    <rPh sb="6" eb="8">
      <t>ネンジ</t>
    </rPh>
    <rPh sb="8" eb="10">
      <t>スイイ</t>
    </rPh>
    <phoneticPr fontId="3"/>
  </si>
  <si>
    <t>・卸売業の販売額も平成の初めにかけて急増していますが、その後減少に転じて</t>
    <rPh sb="1" eb="4">
      <t>オロシウリギョウ</t>
    </rPh>
    <rPh sb="5" eb="8">
      <t>ハンバイガク</t>
    </rPh>
    <rPh sb="9" eb="11">
      <t>ヘイセイ</t>
    </rPh>
    <rPh sb="12" eb="13">
      <t>ハジ</t>
    </rPh>
    <rPh sb="18" eb="20">
      <t>キュウゾウ</t>
    </rPh>
    <rPh sb="29" eb="30">
      <t>ゴ</t>
    </rPh>
    <rPh sb="30" eb="32">
      <t>ゲンショウ</t>
    </rPh>
    <rPh sb="33" eb="34">
      <t>テン</t>
    </rPh>
    <phoneticPr fontId="2"/>
  </si>
  <si>
    <t>います。</t>
    <phoneticPr fontId="2"/>
  </si>
  <si>
    <t>◆区別事業所数[令和３年６月１日現在]</t>
    <rPh sb="1" eb="2">
      <t>ク</t>
    </rPh>
    <rPh sb="2" eb="3">
      <t>ベツ</t>
    </rPh>
    <rPh sb="3" eb="5">
      <t>ジギョウ</t>
    </rPh>
    <rPh sb="5" eb="6">
      <t>ショ</t>
    </rPh>
    <rPh sb="6" eb="7">
      <t>スウ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phoneticPr fontId="3"/>
  </si>
  <si>
    <t>資料：横浜市統計書</t>
    <rPh sb="0" eb="2">
      <t>シリョウ</t>
    </rPh>
    <rPh sb="3" eb="5">
      <t>ヨコハマ</t>
    </rPh>
    <rPh sb="5" eb="6">
      <t>シ</t>
    </rPh>
    <rPh sb="6" eb="8">
      <t>トウケイ</t>
    </rPh>
    <rPh sb="8" eb="9">
      <t>ショ</t>
    </rPh>
    <phoneticPr fontId="3"/>
  </si>
  <si>
    <t>◆区別従業者数[令和３年６月１日現在]</t>
    <rPh sb="1" eb="2">
      <t>ク</t>
    </rPh>
    <rPh sb="2" eb="3">
      <t>ベツ</t>
    </rPh>
    <rPh sb="3" eb="4">
      <t>ジュウ</t>
    </rPh>
    <rPh sb="4" eb="7">
      <t>ギョウシャスウ</t>
    </rPh>
    <rPh sb="6" eb="7">
      <t>スウ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phoneticPr fontId="3"/>
  </si>
  <si>
    <t>◆区別小売業・卸売業年間販売額[令和２年]</t>
    <rPh sb="1" eb="2">
      <t>ク</t>
    </rPh>
    <rPh sb="2" eb="3">
      <t>ベツ</t>
    </rPh>
    <rPh sb="3" eb="6">
      <t>コウリギョウ</t>
    </rPh>
    <rPh sb="7" eb="10">
      <t>オロシウリギョウ</t>
    </rPh>
    <rPh sb="10" eb="12">
      <t>ネンカン</t>
    </rPh>
    <rPh sb="12" eb="14">
      <t>ハンバイ</t>
    </rPh>
    <rPh sb="14" eb="15">
      <t>ガク</t>
    </rPh>
    <rPh sb="16" eb="18">
      <t>レイワ</t>
    </rPh>
    <rPh sb="19" eb="20">
      <t>ネン</t>
    </rPh>
    <phoneticPr fontId="3"/>
  </si>
  <si>
    <t>[各年６月１日現在（昭和47,51,60年５月１日、平成３,６,11,26年７月１日現在）]</t>
    <phoneticPr fontId="2"/>
  </si>
  <si>
    <t>資料：商業統計調査、横浜市統計書</t>
    <rPh sb="0" eb="2">
      <t>シリョウ</t>
    </rPh>
    <rPh sb="3" eb="5">
      <t>ショウギョウ</t>
    </rPh>
    <rPh sb="5" eb="7">
      <t>トウケイ</t>
    </rPh>
    <rPh sb="7" eb="9">
      <t>チョウサ</t>
    </rPh>
    <rPh sb="10" eb="13">
      <t>ヨコハマシ</t>
    </rPh>
    <rPh sb="13" eb="16">
      <t>トウケイショ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</si>
</sst>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 "/>
    <numFmt numFmtId="178" formatCode="#,##0;[Red]#,##0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HGSｺﾞｼｯｸM"/>
      <family val="3"/>
      <charset val="128"/>
    </font>
    <font>
      <sz val="11"/>
      <name val="ＭＳ Ｐ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2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/>
    <xf numFmtId="38" fontId="6" fillId="0" borderId="1" xfId="1" applyFont="1" applyFill="1" applyBorder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/>
    </xf>
    <xf numFmtId="177" fontId="6" fillId="0" borderId="1" xfId="1" applyNumberFormat="1" applyFont="1" applyFill="1" applyBorder="1" applyAlignment="1">
      <alignment horizontal="right" vertical="center"/>
    </xf>
    <xf numFmtId="38" fontId="6" fillId="0" borderId="0" xfId="1" applyFont="1" applyFill="1">
      <alignment vertical="center"/>
    </xf>
    <xf numFmtId="38" fontId="6" fillId="0" borderId="0" xfId="1" applyFont="1" applyFill="1" applyBorder="1">
      <alignment vertical="center"/>
    </xf>
    <xf numFmtId="0" fontId="8" fillId="0" borderId="0" xfId="0" applyFont="1" applyFill="1"/>
    <xf numFmtId="0" fontId="7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38" fontId="6" fillId="0" borderId="8" xfId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vertical="center"/>
    </xf>
    <xf numFmtId="38" fontId="6" fillId="0" borderId="10" xfId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vertical="center"/>
    </xf>
    <xf numFmtId="38" fontId="6" fillId="0" borderId="10" xfId="0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horizontal="right" vertical="center"/>
    </xf>
    <xf numFmtId="38" fontId="6" fillId="0" borderId="1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</cellXfs>
  <cellStyles count="6">
    <cellStyle name="桁区切り" xfId="1" builtinId="6"/>
    <cellStyle name="標準" xfId="0" builtinId="0"/>
    <cellStyle name="標準 2" xfId="2"/>
    <cellStyle name="標準 3" xfId="3"/>
    <cellStyle name="標準 4" xfId="5"/>
    <cellStyle name="標準 8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94"/>
  <sheetViews>
    <sheetView tabSelected="1" zoomScaleNormal="100" workbookViewId="0">
      <selection activeCell="G10" sqref="G10"/>
    </sheetView>
  </sheetViews>
  <sheetFormatPr defaultRowHeight="14.25" x14ac:dyDescent="0.15"/>
  <cols>
    <col min="1" max="1" width="9" style="2"/>
    <col min="2" max="2" width="10.625" style="3" customWidth="1"/>
    <col min="3" max="4" width="17.625" style="3" customWidth="1"/>
    <col min="5" max="5" width="17.5" style="3" customWidth="1"/>
    <col min="6" max="6" width="12" style="3" customWidth="1"/>
    <col min="7" max="7" width="17.875" style="3" customWidth="1"/>
    <col min="8" max="8" width="3.375" style="3" customWidth="1"/>
    <col min="9" max="9" width="11.75" style="3" customWidth="1"/>
    <col min="10" max="11" width="17.625" style="3" customWidth="1"/>
    <col min="12" max="12" width="15.125" style="3" customWidth="1"/>
    <col min="13" max="18" width="9" style="3"/>
    <col min="19" max="16384" width="9" style="2"/>
  </cols>
  <sheetData>
    <row r="1" spans="1:18" ht="23.25" x14ac:dyDescent="0.2">
      <c r="A1" s="13" t="s">
        <v>45</v>
      </c>
    </row>
    <row r="2" spans="1:18" ht="15" thickBot="1" x14ac:dyDescent="0.2">
      <c r="B2" s="14" t="s">
        <v>53</v>
      </c>
      <c r="C2" s="4"/>
      <c r="D2" s="4"/>
      <c r="E2" s="4"/>
      <c r="F2" s="3" t="s">
        <v>40</v>
      </c>
      <c r="G2" s="5"/>
    </row>
    <row r="3" spans="1:18" ht="15" thickBot="1" x14ac:dyDescent="0.2">
      <c r="B3" s="15"/>
      <c r="C3" s="16" t="s">
        <v>21</v>
      </c>
      <c r="D3" s="16" t="s">
        <v>22</v>
      </c>
      <c r="E3" s="17" t="s">
        <v>23</v>
      </c>
      <c r="F3" s="2"/>
      <c r="Q3" s="2"/>
      <c r="R3" s="2"/>
    </row>
    <row r="4" spans="1:18" ht="15" thickTop="1" x14ac:dyDescent="0.15">
      <c r="B4" s="18" t="s">
        <v>0</v>
      </c>
      <c r="C4" s="6">
        <v>14340</v>
      </c>
      <c r="D4" s="6">
        <v>4905</v>
      </c>
      <c r="E4" s="19">
        <f>D4+C4</f>
        <v>19245</v>
      </c>
      <c r="F4" s="2"/>
      <c r="Q4" s="2"/>
      <c r="R4" s="2"/>
    </row>
    <row r="5" spans="1:18" x14ac:dyDescent="0.15">
      <c r="B5" s="20" t="s">
        <v>1</v>
      </c>
      <c r="C5" s="1">
        <v>961</v>
      </c>
      <c r="D5" s="1">
        <v>345</v>
      </c>
      <c r="E5" s="21">
        <f t="shared" ref="E5:E22" si="0">D5+C5</f>
        <v>1306</v>
      </c>
      <c r="F5" s="2"/>
      <c r="Q5" s="2"/>
      <c r="R5" s="2"/>
    </row>
    <row r="6" spans="1:18" x14ac:dyDescent="0.15">
      <c r="B6" s="20" t="s">
        <v>2</v>
      </c>
      <c r="C6" s="1">
        <v>834</v>
      </c>
      <c r="D6" s="1">
        <v>522</v>
      </c>
      <c r="E6" s="21">
        <f t="shared" si="0"/>
        <v>1356</v>
      </c>
      <c r="F6" s="2"/>
      <c r="Q6" s="2"/>
      <c r="R6" s="2"/>
    </row>
    <row r="7" spans="1:18" x14ac:dyDescent="0.15">
      <c r="B7" s="20" t="s">
        <v>3</v>
      </c>
      <c r="C7" s="1">
        <v>1454</v>
      </c>
      <c r="D7" s="1">
        <v>416</v>
      </c>
      <c r="E7" s="21">
        <f t="shared" si="0"/>
        <v>1870</v>
      </c>
      <c r="F7" s="2"/>
      <c r="Q7" s="2"/>
      <c r="R7" s="2"/>
    </row>
    <row r="8" spans="1:18" x14ac:dyDescent="0.15">
      <c r="B8" s="20" t="s">
        <v>4</v>
      </c>
      <c r="C8" s="1">
        <v>1409</v>
      </c>
      <c r="D8" s="1">
        <v>677</v>
      </c>
      <c r="E8" s="21">
        <f t="shared" si="0"/>
        <v>2086</v>
      </c>
      <c r="F8" s="2"/>
      <c r="Q8" s="2"/>
      <c r="R8" s="2"/>
    </row>
    <row r="9" spans="1:18" x14ac:dyDescent="0.15">
      <c r="B9" s="20" t="s">
        <v>5</v>
      </c>
      <c r="C9" s="1">
        <v>657</v>
      </c>
      <c r="D9" s="1">
        <v>196</v>
      </c>
      <c r="E9" s="21">
        <f t="shared" si="0"/>
        <v>853</v>
      </c>
      <c r="F9" s="2"/>
      <c r="Q9" s="2"/>
      <c r="R9" s="2"/>
    </row>
    <row r="10" spans="1:18" x14ac:dyDescent="0.15">
      <c r="B10" s="20" t="s">
        <v>6</v>
      </c>
      <c r="C10" s="1">
        <v>780</v>
      </c>
      <c r="D10" s="1">
        <v>126</v>
      </c>
      <c r="E10" s="21">
        <f t="shared" si="0"/>
        <v>906</v>
      </c>
      <c r="F10" s="2"/>
      <c r="Q10" s="2"/>
      <c r="R10" s="2"/>
    </row>
    <row r="11" spans="1:18" x14ac:dyDescent="0.15">
      <c r="B11" s="20" t="s">
        <v>7</v>
      </c>
      <c r="C11" s="1">
        <v>590</v>
      </c>
      <c r="D11" s="1">
        <v>156</v>
      </c>
      <c r="E11" s="21">
        <f t="shared" si="0"/>
        <v>746</v>
      </c>
      <c r="F11" s="2"/>
      <c r="Q11" s="2"/>
      <c r="R11" s="2"/>
    </row>
    <row r="12" spans="1:18" x14ac:dyDescent="0.15">
      <c r="B12" s="20" t="s">
        <v>8</v>
      </c>
      <c r="C12" s="1">
        <v>686</v>
      </c>
      <c r="D12" s="1">
        <v>136</v>
      </c>
      <c r="E12" s="21">
        <f t="shared" si="0"/>
        <v>822</v>
      </c>
      <c r="F12" s="2"/>
      <c r="Q12" s="2"/>
      <c r="R12" s="2"/>
    </row>
    <row r="13" spans="1:18" x14ac:dyDescent="0.15">
      <c r="B13" s="20" t="s">
        <v>9</v>
      </c>
      <c r="C13" s="1">
        <v>492</v>
      </c>
      <c r="D13" s="1">
        <v>114</v>
      </c>
      <c r="E13" s="21">
        <f t="shared" si="0"/>
        <v>606</v>
      </c>
      <c r="F13" s="2"/>
      <c r="Q13" s="2"/>
      <c r="R13" s="2"/>
    </row>
    <row r="14" spans="1:18" x14ac:dyDescent="0.15">
      <c r="B14" s="20" t="s">
        <v>10</v>
      </c>
      <c r="C14" s="1">
        <v>714</v>
      </c>
      <c r="D14" s="1">
        <v>266</v>
      </c>
      <c r="E14" s="21">
        <f t="shared" si="0"/>
        <v>980</v>
      </c>
      <c r="F14" s="2"/>
      <c r="Q14" s="2"/>
      <c r="R14" s="2"/>
    </row>
    <row r="15" spans="1:18" x14ac:dyDescent="0.15">
      <c r="B15" s="20" t="s">
        <v>11</v>
      </c>
      <c r="C15" s="1">
        <v>1198</v>
      </c>
      <c r="D15" s="1">
        <v>679</v>
      </c>
      <c r="E15" s="21">
        <f t="shared" si="0"/>
        <v>1877</v>
      </c>
      <c r="F15" s="2"/>
      <c r="Q15" s="2"/>
      <c r="R15" s="2"/>
    </row>
    <row r="16" spans="1:18" x14ac:dyDescent="0.15">
      <c r="B16" s="20" t="s">
        <v>12</v>
      </c>
      <c r="C16" s="1">
        <v>504</v>
      </c>
      <c r="D16" s="1">
        <v>138</v>
      </c>
      <c r="E16" s="21">
        <f t="shared" si="0"/>
        <v>642</v>
      </c>
      <c r="F16" s="2"/>
      <c r="Q16" s="2"/>
      <c r="R16" s="2"/>
    </row>
    <row r="17" spans="2:18" x14ac:dyDescent="0.15">
      <c r="B17" s="20" t="s">
        <v>13</v>
      </c>
      <c r="C17" s="1">
        <v>1102</v>
      </c>
      <c r="D17" s="1">
        <v>192</v>
      </c>
      <c r="E17" s="21">
        <f t="shared" si="0"/>
        <v>1294</v>
      </c>
      <c r="F17" s="2"/>
      <c r="Q17" s="2"/>
      <c r="R17" s="2"/>
    </row>
    <row r="18" spans="2:18" x14ac:dyDescent="0.15">
      <c r="B18" s="20" t="s">
        <v>14</v>
      </c>
      <c r="C18" s="1">
        <v>1058</v>
      </c>
      <c r="D18" s="1">
        <v>438</v>
      </c>
      <c r="E18" s="21">
        <f t="shared" si="0"/>
        <v>1496</v>
      </c>
      <c r="F18" s="2"/>
      <c r="Q18" s="2"/>
      <c r="R18" s="2"/>
    </row>
    <row r="19" spans="2:18" x14ac:dyDescent="0.15">
      <c r="B19" s="20" t="s">
        <v>15</v>
      </c>
      <c r="C19" s="1">
        <v>819</v>
      </c>
      <c r="D19" s="1">
        <v>208</v>
      </c>
      <c r="E19" s="21">
        <f t="shared" si="0"/>
        <v>1027</v>
      </c>
      <c r="F19" s="2"/>
      <c r="Q19" s="2"/>
      <c r="R19" s="2"/>
    </row>
    <row r="20" spans="2:18" x14ac:dyDescent="0.15">
      <c r="B20" s="20" t="s">
        <v>16</v>
      </c>
      <c r="C20" s="1">
        <v>240</v>
      </c>
      <c r="D20" s="1">
        <v>63</v>
      </c>
      <c r="E20" s="21">
        <f t="shared" si="0"/>
        <v>303</v>
      </c>
      <c r="F20" s="2"/>
      <c r="Q20" s="2"/>
      <c r="R20" s="2"/>
    </row>
    <row r="21" spans="2:18" x14ac:dyDescent="0.15">
      <c r="B21" s="20" t="s">
        <v>17</v>
      </c>
      <c r="C21" s="1">
        <v>431</v>
      </c>
      <c r="D21" s="1">
        <v>103</v>
      </c>
      <c r="E21" s="21">
        <f t="shared" si="0"/>
        <v>534</v>
      </c>
      <c r="F21" s="2"/>
      <c r="Q21" s="2"/>
      <c r="R21" s="2"/>
    </row>
    <row r="22" spans="2:18" ht="15" thickBot="1" x14ac:dyDescent="0.2">
      <c r="B22" s="22" t="s">
        <v>18</v>
      </c>
      <c r="C22" s="23">
        <v>411</v>
      </c>
      <c r="D22" s="23">
        <v>130</v>
      </c>
      <c r="E22" s="24">
        <f t="shared" si="0"/>
        <v>541</v>
      </c>
      <c r="F22" s="2"/>
      <c r="Q22" s="2"/>
      <c r="R22" s="2"/>
    </row>
    <row r="23" spans="2:18" x14ac:dyDescent="0.15">
      <c r="B23" s="7" t="s">
        <v>54</v>
      </c>
    </row>
    <row r="25" spans="2:18" ht="15" thickBot="1" x14ac:dyDescent="0.2">
      <c r="B25" s="14" t="s">
        <v>55</v>
      </c>
      <c r="C25" s="4"/>
      <c r="D25" s="4"/>
      <c r="E25" s="4"/>
      <c r="F25" s="3" t="s">
        <v>41</v>
      </c>
      <c r="G25" s="5"/>
    </row>
    <row r="26" spans="2:18" ht="15" thickBot="1" x14ac:dyDescent="0.2">
      <c r="B26" s="25"/>
      <c r="C26" s="16" t="s">
        <v>21</v>
      </c>
      <c r="D26" s="16" t="s">
        <v>22</v>
      </c>
      <c r="E26" s="17" t="s">
        <v>23</v>
      </c>
      <c r="F26" s="2"/>
      <c r="Q26" s="2"/>
      <c r="R26" s="2"/>
    </row>
    <row r="27" spans="2:18" ht="15" thickTop="1" x14ac:dyDescent="0.15">
      <c r="B27" s="18" t="s">
        <v>0</v>
      </c>
      <c r="C27" s="6">
        <v>168665</v>
      </c>
      <c r="D27" s="6">
        <v>68348</v>
      </c>
      <c r="E27" s="19">
        <f>D27+C27</f>
        <v>237013</v>
      </c>
      <c r="F27" s="2"/>
      <c r="Q27" s="2"/>
      <c r="R27" s="2"/>
    </row>
    <row r="28" spans="2:18" x14ac:dyDescent="0.15">
      <c r="B28" s="20" t="s">
        <v>1</v>
      </c>
      <c r="C28" s="1">
        <v>9935</v>
      </c>
      <c r="D28" s="1">
        <v>3490</v>
      </c>
      <c r="E28" s="21">
        <f t="shared" ref="E28:E45" si="1">D28+C28</f>
        <v>13425</v>
      </c>
      <c r="F28" s="2"/>
      <c r="Q28" s="2"/>
      <c r="R28" s="2"/>
    </row>
    <row r="29" spans="2:18" x14ac:dyDescent="0.15">
      <c r="B29" s="20" t="s">
        <v>2</v>
      </c>
      <c r="C29" s="1">
        <v>9418</v>
      </c>
      <c r="D29" s="1">
        <v>9036</v>
      </c>
      <c r="E29" s="21">
        <f t="shared" si="1"/>
        <v>18454</v>
      </c>
      <c r="F29" s="2"/>
      <c r="Q29" s="2"/>
      <c r="R29" s="2"/>
    </row>
    <row r="30" spans="2:18" x14ac:dyDescent="0.15">
      <c r="B30" s="20" t="s">
        <v>3</v>
      </c>
      <c r="C30" s="1">
        <v>17015</v>
      </c>
      <c r="D30" s="1">
        <v>10185</v>
      </c>
      <c r="E30" s="21">
        <f>D30+C30</f>
        <v>27200</v>
      </c>
      <c r="F30" s="2"/>
      <c r="Q30" s="2"/>
      <c r="R30" s="2"/>
    </row>
    <row r="31" spans="2:18" x14ac:dyDescent="0.15">
      <c r="B31" s="20" t="s">
        <v>4</v>
      </c>
      <c r="C31" s="1">
        <v>12039</v>
      </c>
      <c r="D31" s="1">
        <v>7011</v>
      </c>
      <c r="E31" s="21">
        <f t="shared" si="1"/>
        <v>19050</v>
      </c>
      <c r="F31" s="2"/>
      <c r="Q31" s="2"/>
      <c r="R31" s="2"/>
    </row>
    <row r="32" spans="2:18" x14ac:dyDescent="0.15">
      <c r="B32" s="20" t="s">
        <v>5</v>
      </c>
      <c r="C32" s="1">
        <v>5640</v>
      </c>
      <c r="D32" s="1">
        <v>1448</v>
      </c>
      <c r="E32" s="21">
        <f t="shared" si="1"/>
        <v>7088</v>
      </c>
      <c r="F32" s="2"/>
      <c r="Q32" s="2"/>
      <c r="R32" s="2"/>
    </row>
    <row r="33" spans="2:18" x14ac:dyDescent="0.15">
      <c r="B33" s="20" t="s">
        <v>6</v>
      </c>
      <c r="C33" s="1">
        <v>10801</v>
      </c>
      <c r="D33" s="1">
        <v>1272</v>
      </c>
      <c r="E33" s="21">
        <f t="shared" si="1"/>
        <v>12073</v>
      </c>
      <c r="F33" s="2"/>
      <c r="Q33" s="2"/>
      <c r="R33" s="2"/>
    </row>
    <row r="34" spans="2:18" x14ac:dyDescent="0.15">
      <c r="B34" s="20" t="s">
        <v>7</v>
      </c>
      <c r="C34" s="1">
        <v>5766</v>
      </c>
      <c r="D34" s="1">
        <v>1704</v>
      </c>
      <c r="E34" s="21">
        <f t="shared" si="1"/>
        <v>7470</v>
      </c>
      <c r="F34" s="2"/>
      <c r="Q34" s="2"/>
      <c r="R34" s="2"/>
    </row>
    <row r="35" spans="2:18" x14ac:dyDescent="0.15">
      <c r="B35" s="20" t="s">
        <v>8</v>
      </c>
      <c r="C35" s="1">
        <v>8451</v>
      </c>
      <c r="D35" s="1">
        <v>1061</v>
      </c>
      <c r="E35" s="21">
        <f t="shared" si="1"/>
        <v>9512</v>
      </c>
      <c r="F35" s="2"/>
      <c r="Q35" s="2"/>
      <c r="R35" s="2"/>
    </row>
    <row r="36" spans="2:18" x14ac:dyDescent="0.15">
      <c r="B36" s="20" t="s">
        <v>9</v>
      </c>
      <c r="C36" s="1">
        <v>5900</v>
      </c>
      <c r="D36" s="1">
        <v>889</v>
      </c>
      <c r="E36" s="21">
        <f t="shared" si="1"/>
        <v>6789</v>
      </c>
      <c r="F36" s="2"/>
      <c r="Q36" s="2"/>
      <c r="R36" s="2"/>
    </row>
    <row r="37" spans="2:18" x14ac:dyDescent="0.15">
      <c r="B37" s="20" t="s">
        <v>10</v>
      </c>
      <c r="C37" s="1">
        <v>8501</v>
      </c>
      <c r="D37" s="1">
        <v>2558</v>
      </c>
      <c r="E37" s="21">
        <f t="shared" si="1"/>
        <v>11059</v>
      </c>
      <c r="F37" s="2"/>
      <c r="Q37" s="2"/>
      <c r="R37" s="2"/>
    </row>
    <row r="38" spans="2:18" x14ac:dyDescent="0.15">
      <c r="B38" s="20" t="s">
        <v>11</v>
      </c>
      <c r="C38" s="1">
        <v>16123</v>
      </c>
      <c r="D38" s="1">
        <v>12805</v>
      </c>
      <c r="E38" s="21">
        <f t="shared" si="1"/>
        <v>28928</v>
      </c>
      <c r="F38" s="2"/>
      <c r="Q38" s="2"/>
      <c r="R38" s="2"/>
    </row>
    <row r="39" spans="2:18" x14ac:dyDescent="0.15">
      <c r="B39" s="20" t="s">
        <v>12</v>
      </c>
      <c r="C39" s="1">
        <v>6131</v>
      </c>
      <c r="D39" s="1">
        <v>1763</v>
      </c>
      <c r="E39" s="21">
        <f t="shared" si="1"/>
        <v>7894</v>
      </c>
      <c r="F39" s="2"/>
      <c r="Q39" s="2"/>
      <c r="R39" s="2"/>
    </row>
    <row r="40" spans="2:18" x14ac:dyDescent="0.15">
      <c r="B40" s="20" t="s">
        <v>13</v>
      </c>
      <c r="C40" s="1">
        <v>13540</v>
      </c>
      <c r="D40" s="1">
        <v>1377</v>
      </c>
      <c r="E40" s="21">
        <f t="shared" si="1"/>
        <v>14917</v>
      </c>
      <c r="F40" s="2"/>
      <c r="Q40" s="2"/>
      <c r="R40" s="2"/>
    </row>
    <row r="41" spans="2:18" x14ac:dyDescent="0.15">
      <c r="B41" s="20" t="s">
        <v>14</v>
      </c>
      <c r="C41" s="1">
        <v>14825</v>
      </c>
      <c r="D41" s="1">
        <v>7779</v>
      </c>
      <c r="E41" s="21">
        <f t="shared" si="1"/>
        <v>22604</v>
      </c>
      <c r="F41" s="2"/>
      <c r="Q41" s="2"/>
      <c r="R41" s="2"/>
    </row>
    <row r="42" spans="2:18" x14ac:dyDescent="0.15">
      <c r="B42" s="20" t="s">
        <v>15</v>
      </c>
      <c r="C42" s="1">
        <v>11658</v>
      </c>
      <c r="D42" s="1">
        <v>2991</v>
      </c>
      <c r="E42" s="21">
        <f t="shared" si="1"/>
        <v>14649</v>
      </c>
      <c r="F42" s="2"/>
      <c r="Q42" s="2"/>
      <c r="R42" s="2"/>
    </row>
    <row r="43" spans="2:18" x14ac:dyDescent="0.15">
      <c r="B43" s="20" t="s">
        <v>16</v>
      </c>
      <c r="C43" s="1">
        <v>2582</v>
      </c>
      <c r="D43" s="1">
        <v>335</v>
      </c>
      <c r="E43" s="21">
        <f t="shared" si="1"/>
        <v>2917</v>
      </c>
      <c r="F43" s="2"/>
      <c r="Q43" s="2"/>
      <c r="R43" s="2"/>
    </row>
    <row r="44" spans="2:18" x14ac:dyDescent="0.15">
      <c r="B44" s="20" t="s">
        <v>17</v>
      </c>
      <c r="C44" s="1">
        <v>5667</v>
      </c>
      <c r="D44" s="1">
        <v>1058</v>
      </c>
      <c r="E44" s="21">
        <f t="shared" si="1"/>
        <v>6725</v>
      </c>
      <c r="F44" s="2"/>
      <c r="Q44" s="2"/>
      <c r="R44" s="2"/>
    </row>
    <row r="45" spans="2:18" ht="15" thickBot="1" x14ac:dyDescent="0.2">
      <c r="B45" s="22" t="s">
        <v>18</v>
      </c>
      <c r="C45" s="23">
        <v>4673</v>
      </c>
      <c r="D45" s="23">
        <v>1586</v>
      </c>
      <c r="E45" s="24">
        <f t="shared" si="1"/>
        <v>6259</v>
      </c>
      <c r="F45" s="2"/>
      <c r="Q45" s="2"/>
      <c r="R45" s="2"/>
    </row>
    <row r="46" spans="2:18" x14ac:dyDescent="0.15">
      <c r="B46" s="7" t="s">
        <v>54</v>
      </c>
    </row>
    <row r="48" spans="2:18" ht="15" thickBot="1" x14ac:dyDescent="0.2">
      <c r="B48" s="14" t="s">
        <v>56</v>
      </c>
      <c r="C48" s="4"/>
      <c r="D48" s="4"/>
      <c r="E48" s="4"/>
      <c r="F48" s="3" t="s">
        <v>42</v>
      </c>
      <c r="G48" s="5"/>
    </row>
    <row r="49" spans="2:18" ht="15" thickBot="1" x14ac:dyDescent="0.2">
      <c r="B49" s="25"/>
      <c r="C49" s="16" t="s">
        <v>21</v>
      </c>
      <c r="D49" s="16" t="s">
        <v>22</v>
      </c>
      <c r="E49" s="17" t="s">
        <v>44</v>
      </c>
      <c r="N49" s="2"/>
      <c r="O49" s="2"/>
      <c r="P49" s="2"/>
      <c r="Q49" s="2"/>
      <c r="R49" s="2"/>
    </row>
    <row r="50" spans="2:18" ht="15" thickTop="1" x14ac:dyDescent="0.15">
      <c r="B50" s="18" t="s">
        <v>0</v>
      </c>
      <c r="C50" s="8">
        <v>38461.47</v>
      </c>
      <c r="D50" s="6">
        <v>68758.14</v>
      </c>
      <c r="E50" s="26">
        <f t="shared" ref="E50:E68" si="2">SUM(D50+C50)</f>
        <v>107219.61</v>
      </c>
      <c r="N50" s="2"/>
      <c r="O50" s="2"/>
      <c r="P50" s="2"/>
      <c r="Q50" s="2"/>
      <c r="R50" s="2"/>
    </row>
    <row r="51" spans="2:18" x14ac:dyDescent="0.15">
      <c r="B51" s="20" t="s">
        <v>1</v>
      </c>
      <c r="C51" s="9">
        <v>2119.1999999999998</v>
      </c>
      <c r="D51" s="1">
        <v>3715.54</v>
      </c>
      <c r="E51" s="27">
        <f t="shared" si="2"/>
        <v>5834.74</v>
      </c>
      <c r="O51" s="2"/>
      <c r="P51" s="2"/>
      <c r="Q51" s="2"/>
      <c r="R51" s="2"/>
    </row>
    <row r="52" spans="2:18" x14ac:dyDescent="0.15">
      <c r="B52" s="20" t="s">
        <v>2</v>
      </c>
      <c r="C52" s="9">
        <v>2106.3200000000002</v>
      </c>
      <c r="D52" s="1">
        <v>12002.24</v>
      </c>
      <c r="E52" s="27">
        <f t="shared" si="2"/>
        <v>14108.56</v>
      </c>
      <c r="O52" s="2"/>
      <c r="P52" s="2"/>
      <c r="Q52" s="2"/>
      <c r="R52" s="2"/>
    </row>
    <row r="53" spans="2:18" x14ac:dyDescent="0.15">
      <c r="B53" s="20" t="s">
        <v>3</v>
      </c>
      <c r="C53" s="10">
        <v>5431.14</v>
      </c>
      <c r="D53" s="1">
        <v>10720.91</v>
      </c>
      <c r="E53" s="27">
        <f t="shared" si="2"/>
        <v>16152.05</v>
      </c>
      <c r="O53" s="2"/>
      <c r="P53" s="2"/>
      <c r="Q53" s="2"/>
      <c r="R53" s="2"/>
    </row>
    <row r="54" spans="2:18" x14ac:dyDescent="0.15">
      <c r="B54" s="20" t="s">
        <v>4</v>
      </c>
      <c r="C54" s="9">
        <v>3245.04</v>
      </c>
      <c r="D54" s="1">
        <v>7772.98</v>
      </c>
      <c r="E54" s="27">
        <f t="shared" si="2"/>
        <v>11018.02</v>
      </c>
      <c r="O54" s="2"/>
      <c r="P54" s="2"/>
      <c r="Q54" s="2"/>
      <c r="R54" s="2"/>
    </row>
    <row r="55" spans="2:18" x14ac:dyDescent="0.15">
      <c r="B55" s="20" t="s">
        <v>5</v>
      </c>
      <c r="C55" s="9">
        <v>980.26</v>
      </c>
      <c r="D55" s="1">
        <v>645.52</v>
      </c>
      <c r="E55" s="27">
        <f t="shared" si="2"/>
        <v>1625.78</v>
      </c>
      <c r="O55" s="2"/>
      <c r="P55" s="2"/>
      <c r="Q55" s="2"/>
      <c r="R55" s="2"/>
    </row>
    <row r="56" spans="2:18" x14ac:dyDescent="0.15">
      <c r="B56" s="20" t="s">
        <v>6</v>
      </c>
      <c r="C56" s="9">
        <v>2388.67</v>
      </c>
      <c r="D56" s="1">
        <v>654.51</v>
      </c>
      <c r="E56" s="27">
        <f t="shared" si="2"/>
        <v>3043.1800000000003</v>
      </c>
      <c r="O56" s="2"/>
      <c r="P56" s="2"/>
      <c r="Q56" s="2"/>
      <c r="R56" s="2"/>
    </row>
    <row r="57" spans="2:18" x14ac:dyDescent="0.15">
      <c r="B57" s="20" t="s">
        <v>7</v>
      </c>
      <c r="C57" s="9">
        <v>1256.01</v>
      </c>
      <c r="D57" s="1">
        <v>1693.77</v>
      </c>
      <c r="E57" s="27">
        <f t="shared" si="2"/>
        <v>2949.7799999999997</v>
      </c>
      <c r="O57" s="2"/>
      <c r="P57" s="2"/>
      <c r="Q57" s="2"/>
      <c r="R57" s="2"/>
    </row>
    <row r="58" spans="2:18" x14ac:dyDescent="0.15">
      <c r="B58" s="20" t="s">
        <v>8</v>
      </c>
      <c r="C58" s="9">
        <v>1614.38</v>
      </c>
      <c r="D58" s="1">
        <v>546.99</v>
      </c>
      <c r="E58" s="27">
        <f t="shared" si="2"/>
        <v>2161.37</v>
      </c>
      <c r="O58" s="2"/>
      <c r="P58" s="2"/>
      <c r="Q58" s="2"/>
      <c r="R58" s="2"/>
    </row>
    <row r="59" spans="2:18" x14ac:dyDescent="0.15">
      <c r="B59" s="20" t="s">
        <v>9</v>
      </c>
      <c r="C59" s="9">
        <v>938.85</v>
      </c>
      <c r="D59" s="1">
        <v>615.62</v>
      </c>
      <c r="E59" s="27">
        <f t="shared" si="2"/>
        <v>1554.47</v>
      </c>
      <c r="O59" s="2"/>
      <c r="P59" s="2"/>
      <c r="Q59" s="2"/>
      <c r="R59" s="2"/>
    </row>
    <row r="60" spans="2:18" x14ac:dyDescent="0.15">
      <c r="B60" s="20" t="s">
        <v>10</v>
      </c>
      <c r="C60" s="9">
        <v>1897.82</v>
      </c>
      <c r="D60" s="1">
        <v>2402.79</v>
      </c>
      <c r="E60" s="27">
        <f t="shared" si="2"/>
        <v>4300.6099999999997</v>
      </c>
      <c r="O60" s="2"/>
      <c r="P60" s="2"/>
      <c r="Q60" s="2"/>
      <c r="R60" s="2"/>
    </row>
    <row r="61" spans="2:18" x14ac:dyDescent="0.15">
      <c r="B61" s="20" t="s">
        <v>11</v>
      </c>
      <c r="C61" s="9">
        <v>3176.62</v>
      </c>
      <c r="D61" s="1">
        <v>12811.96</v>
      </c>
      <c r="E61" s="27">
        <f t="shared" si="2"/>
        <v>15988.579999999998</v>
      </c>
      <c r="O61" s="2"/>
      <c r="P61" s="2"/>
      <c r="Q61" s="2"/>
      <c r="R61" s="2"/>
    </row>
    <row r="62" spans="2:18" x14ac:dyDescent="0.15">
      <c r="B62" s="20" t="s">
        <v>12</v>
      </c>
      <c r="C62" s="9">
        <v>1402.37</v>
      </c>
      <c r="D62" s="1">
        <v>1323.33</v>
      </c>
      <c r="E62" s="27">
        <f t="shared" si="2"/>
        <v>2725.7</v>
      </c>
      <c r="O62" s="2"/>
      <c r="P62" s="2"/>
      <c r="Q62" s="2"/>
      <c r="R62" s="2"/>
    </row>
    <row r="63" spans="2:18" x14ac:dyDescent="0.15">
      <c r="B63" s="20" t="s">
        <v>13</v>
      </c>
      <c r="C63" s="9">
        <v>2811.07</v>
      </c>
      <c r="D63" s="1">
        <v>1113.4000000000001</v>
      </c>
      <c r="E63" s="27">
        <f t="shared" si="2"/>
        <v>3924.4700000000003</v>
      </c>
      <c r="O63" s="2"/>
      <c r="P63" s="2"/>
      <c r="Q63" s="2"/>
      <c r="R63" s="2"/>
    </row>
    <row r="64" spans="2:18" x14ac:dyDescent="0.15">
      <c r="B64" s="20" t="s">
        <v>14</v>
      </c>
      <c r="C64" s="9">
        <v>3679.52</v>
      </c>
      <c r="D64" s="1">
        <v>6054.93</v>
      </c>
      <c r="E64" s="27">
        <f t="shared" si="2"/>
        <v>9734.4500000000007</v>
      </c>
      <c r="O64" s="2"/>
      <c r="P64" s="2"/>
      <c r="Q64" s="2"/>
      <c r="R64" s="2"/>
    </row>
    <row r="65" spans="2:18" x14ac:dyDescent="0.15">
      <c r="B65" s="20" t="s">
        <v>15</v>
      </c>
      <c r="C65" s="9">
        <v>2728.4</v>
      </c>
      <c r="D65" s="1">
        <v>5011.09</v>
      </c>
      <c r="E65" s="27">
        <f t="shared" si="2"/>
        <v>7739.49</v>
      </c>
      <c r="O65" s="2"/>
      <c r="P65" s="2"/>
      <c r="Q65" s="2"/>
      <c r="R65" s="2"/>
    </row>
    <row r="66" spans="2:18" x14ac:dyDescent="0.15">
      <c r="B66" s="20" t="s">
        <v>16</v>
      </c>
      <c r="C66" s="9">
        <v>507.46</v>
      </c>
      <c r="D66" s="1">
        <v>219.12</v>
      </c>
      <c r="E66" s="27">
        <f t="shared" si="2"/>
        <v>726.57999999999993</v>
      </c>
      <c r="O66" s="2"/>
      <c r="P66" s="2"/>
      <c r="Q66" s="2"/>
      <c r="R66" s="2"/>
    </row>
    <row r="67" spans="2:18" x14ac:dyDescent="0.15">
      <c r="B67" s="20" t="s">
        <v>17</v>
      </c>
      <c r="C67" s="9">
        <v>1194.83</v>
      </c>
      <c r="D67" s="1">
        <v>438.6</v>
      </c>
      <c r="E67" s="27">
        <f t="shared" si="2"/>
        <v>1633.4299999999998</v>
      </c>
      <c r="O67" s="2"/>
      <c r="P67" s="2"/>
      <c r="Q67" s="2"/>
      <c r="R67" s="2"/>
    </row>
    <row r="68" spans="2:18" ht="15" thickBot="1" x14ac:dyDescent="0.2">
      <c r="B68" s="22" t="s">
        <v>18</v>
      </c>
      <c r="C68" s="28">
        <v>983.51</v>
      </c>
      <c r="D68" s="23">
        <v>1014.85</v>
      </c>
      <c r="E68" s="29">
        <f t="shared" si="2"/>
        <v>1998.3600000000001</v>
      </c>
      <c r="O68" s="2"/>
      <c r="P68" s="2"/>
      <c r="Q68" s="2"/>
      <c r="R68" s="2"/>
    </row>
    <row r="69" spans="2:18" x14ac:dyDescent="0.15">
      <c r="B69" s="7" t="s">
        <v>54</v>
      </c>
    </row>
    <row r="70" spans="2:18" x14ac:dyDescent="0.15">
      <c r="B70" s="3" t="s">
        <v>46</v>
      </c>
    </row>
    <row r="72" spans="2:18" ht="17.25" x14ac:dyDescent="0.15">
      <c r="B72" s="14" t="s">
        <v>47</v>
      </c>
      <c r="C72" s="4"/>
      <c r="D72" s="4"/>
      <c r="E72" s="4"/>
      <c r="G72" s="5"/>
      <c r="I72" s="14" t="s">
        <v>50</v>
      </c>
    </row>
    <row r="73" spans="2:18" x14ac:dyDescent="0.15">
      <c r="B73" s="4" t="s">
        <v>57</v>
      </c>
      <c r="C73" s="4"/>
      <c r="D73" s="4"/>
      <c r="E73" s="4"/>
      <c r="G73" s="5"/>
      <c r="I73" s="4" t="s">
        <v>57</v>
      </c>
    </row>
    <row r="74" spans="2:18" x14ac:dyDescent="0.15">
      <c r="B74" s="4" t="s">
        <v>48</v>
      </c>
      <c r="C74" s="4"/>
      <c r="D74" s="4"/>
      <c r="E74" s="4"/>
      <c r="G74" s="5"/>
      <c r="I74" s="4" t="s">
        <v>51</v>
      </c>
    </row>
    <row r="75" spans="2:18" ht="15" thickBot="1" x14ac:dyDescent="0.2">
      <c r="B75" s="4" t="s">
        <v>49</v>
      </c>
      <c r="C75" s="4"/>
      <c r="D75" s="4"/>
      <c r="E75" s="4"/>
      <c r="G75" s="5"/>
      <c r="I75" s="3" t="s">
        <v>52</v>
      </c>
    </row>
    <row r="76" spans="2:18" ht="15" thickBot="1" x14ac:dyDescent="0.2">
      <c r="B76" s="25"/>
      <c r="C76" s="16" t="s">
        <v>25</v>
      </c>
      <c r="D76" s="17" t="s">
        <v>26</v>
      </c>
      <c r="E76" s="3" t="s">
        <v>42</v>
      </c>
      <c r="G76" s="11"/>
      <c r="I76" s="25"/>
      <c r="J76" s="16" t="s">
        <v>25</v>
      </c>
      <c r="K76" s="17" t="s">
        <v>26</v>
      </c>
      <c r="L76" s="3" t="s">
        <v>42</v>
      </c>
    </row>
    <row r="77" spans="2:18" ht="15" thickTop="1" x14ac:dyDescent="0.15">
      <c r="B77" s="18" t="s">
        <v>27</v>
      </c>
      <c r="C77" s="6">
        <v>10769</v>
      </c>
      <c r="D77" s="19">
        <v>878</v>
      </c>
      <c r="G77" s="11"/>
      <c r="I77" s="18" t="s">
        <v>27</v>
      </c>
      <c r="J77" s="6">
        <v>5250</v>
      </c>
      <c r="K77" s="19">
        <v>1188</v>
      </c>
    </row>
    <row r="78" spans="2:18" x14ac:dyDescent="0.15">
      <c r="B78" s="18" t="s">
        <v>28</v>
      </c>
      <c r="C78" s="1">
        <v>11727</v>
      </c>
      <c r="D78" s="21">
        <v>1207</v>
      </c>
      <c r="G78" s="12"/>
      <c r="I78" s="18" t="s">
        <v>28</v>
      </c>
      <c r="J78" s="1">
        <v>5247</v>
      </c>
      <c r="K78" s="21">
        <v>1826</v>
      </c>
    </row>
    <row r="79" spans="2:18" x14ac:dyDescent="0.15">
      <c r="B79" s="18" t="s">
        <v>29</v>
      </c>
      <c r="C79" s="1">
        <v>12815</v>
      </c>
      <c r="D79" s="21">
        <v>2253</v>
      </c>
      <c r="G79" s="12"/>
      <c r="I79" s="18" t="s">
        <v>29</v>
      </c>
      <c r="J79" s="1">
        <v>6519</v>
      </c>
      <c r="K79" s="21">
        <v>4897</v>
      </c>
    </row>
    <row r="80" spans="2:18" x14ac:dyDescent="0.15">
      <c r="B80" s="18" t="s">
        <v>30</v>
      </c>
      <c r="C80" s="1">
        <v>13224</v>
      </c>
      <c r="D80" s="21">
        <v>2892</v>
      </c>
      <c r="G80" s="12"/>
      <c r="I80" s="18" t="s">
        <v>30</v>
      </c>
      <c r="J80" s="1">
        <v>6115</v>
      </c>
      <c r="K80" s="21">
        <v>5718</v>
      </c>
    </row>
    <row r="81" spans="2:11" x14ac:dyDescent="0.15">
      <c r="B81" s="18" t="s">
        <v>31</v>
      </c>
      <c r="C81" s="1">
        <v>14727</v>
      </c>
      <c r="D81" s="21">
        <v>3734</v>
      </c>
      <c r="G81" s="12"/>
      <c r="I81" s="18" t="s">
        <v>31</v>
      </c>
      <c r="J81" s="1">
        <v>6751</v>
      </c>
      <c r="K81" s="21">
        <v>9036</v>
      </c>
    </row>
    <row r="82" spans="2:11" x14ac:dyDescent="0.15">
      <c r="B82" s="18" t="s">
        <v>32</v>
      </c>
      <c r="C82" s="1">
        <v>14300</v>
      </c>
      <c r="D82" s="21">
        <v>4192</v>
      </c>
      <c r="I82" s="18" t="s">
        <v>32</v>
      </c>
      <c r="J82" s="1">
        <v>7038</v>
      </c>
      <c r="K82" s="21">
        <v>10574</v>
      </c>
    </row>
    <row r="83" spans="2:11" x14ac:dyDescent="0.15">
      <c r="B83" s="18" t="s">
        <v>19</v>
      </c>
      <c r="C83" s="1">
        <v>17356</v>
      </c>
      <c r="D83" s="21">
        <v>5631</v>
      </c>
      <c r="I83" s="18" t="s">
        <v>19</v>
      </c>
      <c r="J83" s="1">
        <v>7947</v>
      </c>
      <c r="K83" s="21">
        <v>10560</v>
      </c>
    </row>
    <row r="84" spans="2:11" x14ac:dyDescent="0.15">
      <c r="B84" s="18" t="s">
        <v>33</v>
      </c>
      <c r="C84" s="1">
        <v>17633</v>
      </c>
      <c r="D84" s="21">
        <v>7316</v>
      </c>
      <c r="I84" s="18" t="s">
        <v>33</v>
      </c>
      <c r="J84" s="1">
        <v>8849</v>
      </c>
      <c r="K84" s="21">
        <v>14999</v>
      </c>
    </row>
    <row r="85" spans="2:11" x14ac:dyDescent="0.15">
      <c r="B85" s="18" t="s">
        <v>34</v>
      </c>
      <c r="C85" s="1">
        <v>19654</v>
      </c>
      <c r="D85" s="21">
        <v>6865</v>
      </c>
      <c r="I85" s="18" t="s">
        <v>34</v>
      </c>
      <c r="J85" s="1">
        <v>8797</v>
      </c>
      <c r="K85" s="21">
        <v>11420</v>
      </c>
    </row>
    <row r="86" spans="2:11" x14ac:dyDescent="0.15">
      <c r="B86" s="18" t="s">
        <v>35</v>
      </c>
      <c r="C86" s="1">
        <v>17147</v>
      </c>
      <c r="D86" s="21">
        <v>6962</v>
      </c>
      <c r="I86" s="18" t="s">
        <v>35</v>
      </c>
      <c r="J86" s="1">
        <v>8586</v>
      </c>
      <c r="K86" s="21">
        <v>14277</v>
      </c>
    </row>
    <row r="87" spans="2:11" x14ac:dyDescent="0.15">
      <c r="B87" s="18" t="s">
        <v>36</v>
      </c>
      <c r="C87" s="1">
        <v>18820</v>
      </c>
      <c r="D87" s="21">
        <v>7428</v>
      </c>
      <c r="I87" s="18" t="s">
        <v>36</v>
      </c>
      <c r="J87" s="1">
        <v>9939</v>
      </c>
      <c r="K87" s="21">
        <v>18436</v>
      </c>
    </row>
    <row r="88" spans="2:11" x14ac:dyDescent="0.15">
      <c r="B88" s="18" t="s">
        <v>37</v>
      </c>
      <c r="C88" s="1">
        <v>17326</v>
      </c>
      <c r="D88" s="21">
        <v>6310</v>
      </c>
      <c r="I88" s="18" t="s">
        <v>37</v>
      </c>
      <c r="J88" s="1">
        <v>8211</v>
      </c>
      <c r="K88" s="21">
        <v>12119</v>
      </c>
    </row>
    <row r="89" spans="2:11" x14ac:dyDescent="0.15">
      <c r="B89" s="18" t="s">
        <v>38</v>
      </c>
      <c r="C89" s="1">
        <v>16166</v>
      </c>
      <c r="D89" s="21">
        <v>5858</v>
      </c>
      <c r="I89" s="18" t="s">
        <v>38</v>
      </c>
      <c r="J89" s="1">
        <v>7629</v>
      </c>
      <c r="K89" s="21">
        <v>8894</v>
      </c>
    </row>
    <row r="90" spans="2:11" x14ac:dyDescent="0.15">
      <c r="B90" s="18" t="s">
        <v>39</v>
      </c>
      <c r="C90" s="1">
        <v>17536</v>
      </c>
      <c r="D90" s="21">
        <v>6611</v>
      </c>
      <c r="I90" s="18" t="s">
        <v>39</v>
      </c>
      <c r="J90" s="1">
        <v>7211</v>
      </c>
      <c r="K90" s="21">
        <v>10507</v>
      </c>
    </row>
    <row r="91" spans="2:11" x14ac:dyDescent="0.15">
      <c r="B91" s="18" t="s">
        <v>20</v>
      </c>
      <c r="C91" s="1">
        <v>14922</v>
      </c>
      <c r="D91" s="21">
        <v>6343</v>
      </c>
      <c r="I91" s="18" t="s">
        <v>20</v>
      </c>
      <c r="J91" s="1">
        <v>4971</v>
      </c>
      <c r="K91" s="21">
        <v>7654</v>
      </c>
    </row>
    <row r="92" spans="2:11" ht="15" thickBot="1" x14ac:dyDescent="0.2">
      <c r="B92" s="30" t="s">
        <v>43</v>
      </c>
      <c r="C92" s="23">
        <v>17015</v>
      </c>
      <c r="D92" s="24">
        <v>5431</v>
      </c>
      <c r="I92" s="30" t="s">
        <v>43</v>
      </c>
      <c r="J92" s="23">
        <v>10185</v>
      </c>
      <c r="K92" s="24">
        <v>10721</v>
      </c>
    </row>
    <row r="93" spans="2:11" x14ac:dyDescent="0.15">
      <c r="B93" s="7" t="s">
        <v>58</v>
      </c>
      <c r="I93" s="7" t="s">
        <v>58</v>
      </c>
      <c r="K93" s="3" t="s">
        <v>24</v>
      </c>
    </row>
    <row r="94" spans="2:11" x14ac:dyDescent="0.15">
      <c r="B94" s="3" t="s">
        <v>46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2024-03-29T05:05:19Z</dcterms:modified>
</cp:coreProperties>
</file>